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990" firstSheet="16" activeTab="22"/>
  </bookViews>
  <sheets>
    <sheet name="Cover" sheetId="1" r:id="rId1"/>
    <sheet name="INDICE" sheetId="2" r:id="rId2"/>
    <sheet name="01_Scheda_anagrafica" sheetId="3" r:id="rId3"/>
    <sheet name="02.01_Ricognizione_Dirette" sheetId="4" r:id="rId4"/>
    <sheet name="02.02_Ricognizione_Indirette" sheetId="5" r:id="rId5"/>
    <sheet name="02,03_Grafico relazioni" sheetId="26" r:id="rId6"/>
    <sheet name="03.01_Finalità_Attività_SPES" sheetId="22" r:id="rId7"/>
    <sheet name="03.01_Finalità_Attività_COPIT" sheetId="20" r:id="rId8"/>
    <sheet name="03.01_Finalità_Attività_COSEA " sheetId="18" r:id="rId9"/>
    <sheet name="03.01_Finalità_Attività_PUBLISE" sheetId="16" r:id="rId10"/>
    <sheet name="03.01_Finalità_Attività_MONTAGN" sheetId="7" r:id="rId11"/>
    <sheet name="03.02_Condizioni_Art20co2 SPES" sheetId="23" r:id="rId12"/>
    <sheet name="03.02_Condizioni_Art20co2 COPIT" sheetId="21" r:id="rId13"/>
    <sheet name="03.02_Condizioni_Art20co.2 COSE" sheetId="19" r:id="rId14"/>
    <sheet name="03.02_Condizioni_Art20co.2 PUBL" sheetId="17" r:id="rId15"/>
    <sheet name="03.02_Condizioni_Art20co.2_MONT" sheetId="8" r:id="rId16"/>
    <sheet name="04_Mantenimento" sheetId="9" r:id="rId17"/>
    <sheet name="05.01_Azioni_Contenimento_Costi" sheetId="10" r:id="rId18"/>
    <sheet name="05.02_Azioni_Cessione" sheetId="11" r:id="rId19"/>
    <sheet name="05.03_Azioni_Liquidazione" sheetId="12" r:id="rId20"/>
    <sheet name="05.04_Azioni_Fusione" sheetId="13" r:id="rId21"/>
    <sheet name="05.05_Riepilogo" sheetId="14" r:id="rId22"/>
    <sheet name="06._Elenco_motivazioni" sheetId="15" r:id="rId23"/>
  </sheets>
  <definedNames>
    <definedName name="__xlnm._FilterDatabase" localSheetId="2">'01_Scheda_anagrafica'!$C$12:$D$12</definedName>
    <definedName name="__xlnm._FilterDatabase" localSheetId="22">#N/A</definedName>
    <definedName name="__xlnm._FilterDatabase" localSheetId="0">#N/A</definedName>
    <definedName name="__xlnm._FilterDatabase" localSheetId="1">#N/A</definedName>
    <definedName name="__xlnm.Print_Area" localSheetId="2">'01_Scheda_anagrafica'!$A$1:$H$31</definedName>
    <definedName name="__xlnm.Print_Area" localSheetId="3">'02.01_Ricognizione_Dirette'!$A$1:$K$27</definedName>
    <definedName name="__xlnm.Print_Area" localSheetId="4">'02.02_Ricognizione_Indirette'!$A$1:$M$29</definedName>
    <definedName name="__xlnm.Print_Area" localSheetId="7">'03.01_Finalità_Attività_COPIT'!$A$1:$H$59</definedName>
    <definedName name="__xlnm.Print_Area" localSheetId="8">'03.01_Finalità_Attività_COSEA '!$A$1:$H$59</definedName>
    <definedName name="__xlnm.Print_Area" localSheetId="10">'03.01_Finalità_Attività_MONTAGN'!$A$1:$H$59</definedName>
    <definedName name="__xlnm.Print_Area" localSheetId="9">'03.01_Finalità_Attività_PUBLISE'!$A$1:$H$59</definedName>
    <definedName name="__xlnm.Print_Area" localSheetId="6">'03.01_Finalità_Attività_SPES'!$A$1:$H$59</definedName>
    <definedName name="__xlnm.Print_Area" localSheetId="13">'03.02_Condizioni_Art20co.2 COSE'!$A$1:$J$61</definedName>
    <definedName name="__xlnm.Print_Area" localSheetId="14">'03.02_Condizioni_Art20co.2 PUBL'!$A$1:$J$61</definedName>
    <definedName name="__xlnm.Print_Area" localSheetId="15">'03.02_Condizioni_Art20co.2_MONT'!$A$1:$J$61</definedName>
    <definedName name="__xlnm.Print_Area" localSheetId="12">'03.02_Condizioni_Art20co2 COPIT'!$A$1:$J$61</definedName>
    <definedName name="__xlnm.Print_Area" localSheetId="11">'03.02_Condizioni_Art20co2 SPES'!$A$1:$J$61</definedName>
    <definedName name="__xlnm.Print_Area" localSheetId="16">'04_Mantenimento'!$A$1:$H$25</definedName>
    <definedName name="__xlnm.Print_Area" localSheetId="17">'05.01_Azioni_Contenimento_Costi'!$A$1:$J$35</definedName>
    <definedName name="__xlnm.Print_Area" localSheetId="18">'05.02_Azioni_Cessione'!$A$1:$K$39</definedName>
    <definedName name="__xlnm.Print_Area" localSheetId="19">'05.03_Azioni_Liquidazione'!$A$1:$K$38</definedName>
    <definedName name="__xlnm.Print_Area" localSheetId="20">'05.04_Azioni_Fusione'!$A$1:$K$38</definedName>
    <definedName name="__xlnm.Print_Area" localSheetId="21">'05.05_Riepilogo'!$A$1:$G$17</definedName>
    <definedName name="__xlnm.Print_Area" localSheetId="22">'06._Elenco_motivazioni'!$A$1:$I$46</definedName>
    <definedName name="__xlnm.Print_Area" localSheetId="0">Cover!$A$1:$I$32</definedName>
    <definedName name="__xlnm.Print_Area" localSheetId="1">INDICE!$A$1:$I$46</definedName>
    <definedName name="_xlnm.Print_Area" localSheetId="2">'01_Scheda_anagrafica'!$A$1:$H$31</definedName>
    <definedName name="_xlnm.Print_Area" localSheetId="5">'02,03_Grafico relazioni'!$A$1:$F$32</definedName>
    <definedName name="_xlnm.Print_Area" localSheetId="3">'02.01_Ricognizione_Dirette'!$A$1:$K$27</definedName>
    <definedName name="_xlnm.Print_Area" localSheetId="4">'02.02_Ricognizione_Indirette'!$A$1:$M$29</definedName>
    <definedName name="_xlnm.Print_Area" localSheetId="13">'03.02_Condizioni_Art20co.2 COSE'!$A$1:$J$61</definedName>
    <definedName name="_xlnm.Print_Area" localSheetId="14">'03.02_Condizioni_Art20co.2 PUBL'!$A$1:$J$61</definedName>
    <definedName name="_xlnm.Print_Area" localSheetId="15">'03.02_Condizioni_Art20co.2_MONT'!$A$1:$J$61</definedName>
    <definedName name="_xlnm.Print_Area" localSheetId="12">'03.02_Condizioni_Art20co2 COPIT'!$A$1:$J$61</definedName>
    <definedName name="_xlnm.Print_Area" localSheetId="11">'03.02_Condizioni_Art20co2 SPES'!$A$1:$J$61</definedName>
    <definedName name="_xlnm.Print_Area" localSheetId="16">'04_Mantenimento'!$A$1:$H$25</definedName>
    <definedName name="_xlnm.Print_Area" localSheetId="17">'05.01_Azioni_Contenimento_Costi'!$A$1:$J$35</definedName>
    <definedName name="_xlnm.Print_Area" localSheetId="18">'05.02_Azioni_Cessione'!$A$1:$K$39</definedName>
    <definedName name="_xlnm.Print_Area" localSheetId="19">'05.03_Azioni_Liquidazione'!$A$1:$K$38</definedName>
    <definedName name="_xlnm.Print_Area" localSheetId="20">'05.04_Azioni_Fusione'!$A$1:$K$38</definedName>
    <definedName name="_xlnm.Print_Area" localSheetId="21">'05.05_Riepilogo'!$A$1:$G$17</definedName>
    <definedName name="_xlnm.Print_Area" localSheetId="22">'06._Elenco_motivazioni'!$A$1:$I$46</definedName>
    <definedName name="_xlnm.Print_Area" localSheetId="0">Cover!$A$1:$I$32</definedName>
    <definedName name="_xlnm.Print_Area" localSheetId="1">INDICE!$A$1:$I$46</definedName>
  </definedNames>
  <calcPr calcId="125725" iterateDelta="1E-4"/>
</workbook>
</file>

<file path=xl/calcChain.xml><?xml version="1.0" encoding="utf-8"?>
<calcChain xmlns="http://schemas.openxmlformats.org/spreadsheetml/2006/main">
  <c r="G26" i="23"/>
  <c r="D19"/>
  <c r="D17"/>
  <c r="G26" i="21"/>
  <c r="D19"/>
  <c r="D17"/>
  <c r="G26" i="19"/>
  <c r="D19"/>
  <c r="D17"/>
  <c r="G26" i="17"/>
  <c r="D19"/>
  <c r="D17"/>
  <c r="M65" i="4"/>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164"/>
  <c r="M165"/>
  <c r="M166"/>
  <c r="M167"/>
  <c r="M168"/>
  <c r="M169"/>
  <c r="M170"/>
  <c r="M171"/>
  <c r="M172"/>
  <c r="M173"/>
  <c r="M174"/>
  <c r="M175"/>
  <c r="M176"/>
  <c r="M177"/>
  <c r="M178"/>
  <c r="M179"/>
  <c r="M180"/>
  <c r="M181"/>
  <c r="M182"/>
  <c r="M183"/>
  <c r="M184"/>
  <c r="M185"/>
  <c r="M186"/>
  <c r="M187"/>
  <c r="M188"/>
  <c r="M189"/>
  <c r="M190"/>
  <c r="M191"/>
  <c r="M192"/>
  <c r="M193"/>
  <c r="M194"/>
  <c r="M195"/>
  <c r="M196"/>
  <c r="M197"/>
  <c r="M198"/>
  <c r="M199"/>
  <c r="M200"/>
  <c r="M201"/>
  <c r="M202"/>
  <c r="M203"/>
  <c r="M204"/>
  <c r="M205"/>
  <c r="M206"/>
  <c r="M207"/>
  <c r="M208"/>
  <c r="M209"/>
  <c r="M210"/>
  <c r="M211"/>
  <c r="M212"/>
  <c r="M213"/>
  <c r="M214"/>
  <c r="M215"/>
  <c r="M216"/>
  <c r="M217"/>
  <c r="M218"/>
  <c r="M219"/>
  <c r="M220"/>
  <c r="M221"/>
  <c r="M222"/>
  <c r="M223"/>
  <c r="M224"/>
  <c r="M225"/>
  <c r="M226"/>
  <c r="M227"/>
  <c r="M228"/>
  <c r="M229"/>
  <c r="M230"/>
  <c r="M231"/>
  <c r="M232"/>
  <c r="M233"/>
  <c r="M76" i="5"/>
  <c r="M77"/>
  <c r="M78"/>
  <c r="M79"/>
  <c r="M80"/>
  <c r="M81"/>
  <c r="M82"/>
  <c r="M83"/>
  <c r="M84"/>
  <c r="M85"/>
  <c r="M86"/>
  <c r="M87"/>
  <c r="M88"/>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164"/>
  <c r="M165"/>
  <c r="M166"/>
  <c r="M167"/>
  <c r="M168"/>
  <c r="M169"/>
  <c r="M170"/>
  <c r="M171"/>
  <c r="M172"/>
  <c r="M173"/>
  <c r="M174"/>
  <c r="M175"/>
  <c r="M176"/>
  <c r="M177"/>
  <c r="M178"/>
  <c r="M179"/>
  <c r="M180"/>
  <c r="M181"/>
  <c r="M182"/>
  <c r="M183"/>
  <c r="M184"/>
  <c r="M185"/>
  <c r="M186"/>
  <c r="M187"/>
  <c r="M188"/>
  <c r="M189"/>
  <c r="M190"/>
  <c r="M191"/>
  <c r="M192"/>
  <c r="M193"/>
  <c r="M194"/>
  <c r="M195"/>
  <c r="M196"/>
  <c r="M197"/>
  <c r="M198"/>
  <c r="M199"/>
  <c r="M200"/>
  <c r="M201"/>
  <c r="M202"/>
  <c r="M203"/>
  <c r="M204"/>
  <c r="M205"/>
  <c r="M206"/>
  <c r="M207"/>
  <c r="M208"/>
  <c r="M209"/>
  <c r="M210"/>
  <c r="M211"/>
  <c r="M212"/>
  <c r="M213"/>
  <c r="M214"/>
  <c r="M215"/>
  <c r="M216"/>
  <c r="M217"/>
  <c r="M218"/>
  <c r="M219"/>
  <c r="M220"/>
  <c r="M221"/>
  <c r="M222"/>
  <c r="M223"/>
  <c r="M224"/>
  <c r="M225"/>
  <c r="M226"/>
  <c r="M227"/>
  <c r="M228"/>
  <c r="M229"/>
  <c r="M230"/>
  <c r="M231"/>
  <c r="M232"/>
  <c r="M233"/>
  <c r="M234"/>
  <c r="M235"/>
  <c r="M236"/>
  <c r="M237"/>
  <c r="M238"/>
  <c r="M239"/>
  <c r="M240"/>
  <c r="M241"/>
  <c r="M242"/>
  <c r="M243"/>
  <c r="M244"/>
  <c r="D17" i="8"/>
  <c r="D19"/>
  <c r="J24" i="14"/>
  <c r="K24"/>
  <c r="J25"/>
  <c r="K25"/>
  <c r="J26"/>
  <c r="K26"/>
  <c r="J27"/>
  <c r="K27"/>
  <c r="J28"/>
  <c r="K28"/>
  <c r="J29"/>
  <c r="K29"/>
  <c r="J30"/>
  <c r="K30"/>
  <c r="J31"/>
  <c r="K31"/>
  <c r="J32"/>
  <c r="K32"/>
  <c r="J33"/>
  <c r="K33"/>
  <c r="J34"/>
  <c r="K34"/>
  <c r="J35"/>
  <c r="K35"/>
  <c r="J36"/>
  <c r="K36"/>
  <c r="J37"/>
  <c r="K37"/>
  <c r="J38"/>
  <c r="K38"/>
  <c r="J39"/>
  <c r="K39"/>
  <c r="J40"/>
  <c r="K40"/>
  <c r="J41"/>
  <c r="K41"/>
  <c r="J42"/>
  <c r="K42"/>
  <c r="J43"/>
  <c r="K43"/>
  <c r="J44"/>
  <c r="K44"/>
  <c r="J45"/>
  <c r="K45"/>
  <c r="J46"/>
  <c r="K46"/>
  <c r="J47"/>
  <c r="K47"/>
  <c r="J48"/>
  <c r="K48"/>
  <c r="J49"/>
  <c r="K49"/>
  <c r="J50"/>
  <c r="K50"/>
  <c r="J51"/>
  <c r="K51"/>
  <c r="J52"/>
  <c r="K52"/>
  <c r="J53"/>
  <c r="K53"/>
  <c r="J54"/>
  <c r="K54"/>
  <c r="J55"/>
  <c r="K55"/>
  <c r="J56"/>
  <c r="K56"/>
  <c r="J57"/>
  <c r="K57"/>
  <c r="J58"/>
  <c r="K58"/>
  <c r="J59"/>
  <c r="K59"/>
  <c r="J60"/>
  <c r="K60"/>
  <c r="J61"/>
  <c r="K61"/>
  <c r="J62"/>
  <c r="K62"/>
  <c r="J63"/>
  <c r="K63"/>
  <c r="J64"/>
  <c r="K64"/>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alcChain>
</file>

<file path=xl/sharedStrings.xml><?xml version="1.0" encoding="utf-8"?>
<sst xmlns="http://schemas.openxmlformats.org/spreadsheetml/2006/main" count="1091" uniqueCount="383">
  <si>
    <t>INDICE</t>
  </si>
  <si>
    <t>01.</t>
  </si>
  <si>
    <t>SCHEDA ANAGRAFICA</t>
  </si>
  <si>
    <t>02.</t>
  </si>
  <si>
    <t>RICOGNIZIONE DELLE SOCIETÀ PARTECIPATE</t>
  </si>
  <si>
    <t>02.01.</t>
  </si>
  <si>
    <t>Ricognizione delle società a partecipazione diretta</t>
  </si>
  <si>
    <t>02.02.</t>
  </si>
  <si>
    <t>Ricognizione delle società a partecipazione indiretta</t>
  </si>
  <si>
    <t>02.03.</t>
  </si>
  <si>
    <t>Grafico delle relazioni tra partecipazioni</t>
  </si>
  <si>
    <t>03.</t>
  </si>
  <si>
    <t>REQUISITI TESTO UNICO DELLE SOCIETÀ A PARTECIPAZIONE PUBBLICA (T.U.S.P.)</t>
  </si>
  <si>
    <t>03.01.</t>
  </si>
  <si>
    <t>Finalità perseguite e attività ammesse (articoli 4 e 26)</t>
  </si>
  <si>
    <t>03.02.</t>
  </si>
  <si>
    <t>Condizioni art. 20 co. 2</t>
  </si>
  <si>
    <t>04.</t>
  </si>
  <si>
    <t>MANTENIMENTO SENZA INTERVENTI DI RAZIONALIZZAZIONE</t>
  </si>
  <si>
    <t>05.</t>
  </si>
  <si>
    <t>AZIONI DI RAZIONALIZZAZIONE</t>
  </si>
  <si>
    <t>05.01.</t>
  </si>
  <si>
    <t>Contenimento costi</t>
  </si>
  <si>
    <t>05.02.</t>
  </si>
  <si>
    <t>Cessione/Alienazione quote</t>
  </si>
  <si>
    <t>05.03.</t>
  </si>
  <si>
    <t>Liquidazione</t>
  </si>
  <si>
    <t>05.04.</t>
  </si>
  <si>
    <t>Fusione/Incorporazione</t>
  </si>
  <si>
    <t>05.05.</t>
  </si>
  <si>
    <t>Riepilogo</t>
  </si>
  <si>
    <t>06.</t>
  </si>
  <si>
    <t>ELENCO MOTIVAZIONI</t>
  </si>
  <si>
    <t>01. SCHEDA ANAGRAFICA</t>
  </si>
  <si>
    <t>Tipologia Ente:</t>
  </si>
  <si>
    <t>Denominazione Ente:</t>
  </si>
  <si>
    <t>Impostare elenco enti</t>
  </si>
  <si>
    <t>Codice fiscale dell'Ente:</t>
  </si>
  <si>
    <t>Impostare elenco codici fiscali</t>
  </si>
  <si>
    <t xml:space="preserve">    L'ente ha già adottato il piano operativo di razionalizzazione ai sensi dell'art. 1 co. 612, l. n. 190/2014</t>
  </si>
  <si>
    <t>Dati del referente/responsabile per la compilazione del piano</t>
  </si>
  <si>
    <t>Nome:</t>
  </si>
  <si>
    <t>Cognome:</t>
  </si>
  <si>
    <t>Recapiti:</t>
  </si>
  <si>
    <t>Indirizzo:</t>
  </si>
  <si>
    <t>Telefono:</t>
  </si>
  <si>
    <t>Fax:</t>
  </si>
  <si>
    <t>Posta elettronica:</t>
  </si>
  <si>
    <t>Regione</t>
  </si>
  <si>
    <t>Codice fiscale</t>
  </si>
  <si>
    <t>Ente</t>
  </si>
  <si>
    <t>ABRUZZO</t>
  </si>
  <si>
    <t>BASILICATA</t>
  </si>
  <si>
    <t>CALABRIA</t>
  </si>
  <si>
    <t>02205340793</t>
  </si>
  <si>
    <t>CAMPANIA</t>
  </si>
  <si>
    <t>EMILIA-ROMAGNA</t>
  </si>
  <si>
    <t>FRIULI-VENEZIA GIULIA</t>
  </si>
  <si>
    <t>LAZIO</t>
  </si>
  <si>
    <t>LIGURIA</t>
  </si>
  <si>
    <t>00849050109</t>
  </si>
  <si>
    <t>LOMBARDIA</t>
  </si>
  <si>
    <t>MARCHE</t>
  </si>
  <si>
    <t>MOLISE</t>
  </si>
  <si>
    <t>00169440708</t>
  </si>
  <si>
    <t>PIEMONTE</t>
  </si>
  <si>
    <t>PROVINCIA AUTONOMA DI BOLZANO</t>
  </si>
  <si>
    <t>00390090215</t>
  </si>
  <si>
    <t>PROVINCIA AUTONOMA DI TRENTO</t>
  </si>
  <si>
    <t>00337460224</t>
  </si>
  <si>
    <t>PUGLIA</t>
  </si>
  <si>
    <t>SARDEGNA</t>
  </si>
  <si>
    <t>SICILIA</t>
  </si>
  <si>
    <t>TOSCANA</t>
  </si>
  <si>
    <t>01386030488</t>
  </si>
  <si>
    <t>TRENTINO ALTO-ADIGE</t>
  </si>
  <si>
    <t>UMBRIA</t>
  </si>
  <si>
    <t>VALLE D'AOSTA</t>
  </si>
  <si>
    <t>VENETO</t>
  </si>
  <si>
    <t>Regione/Provincia autonoma</t>
  </si>
  <si>
    <t>Provincia/Città metropolitana</t>
  </si>
  <si>
    <t>Comune</t>
  </si>
  <si>
    <t>02. RICOGNIZIONE DELLE SOCIETÀ PARTECIPATE</t>
  </si>
  <si>
    <t>Se l'ente partecipa al capitale di una società sia direttamente sia indirettamente, compilare sia la scheda 02.01. sia la scheda 02.02.</t>
  </si>
  <si>
    <t>02.01. Ricognizione delle società a partecipazione diretta</t>
  </si>
  <si>
    <t>Progressivo</t>
  </si>
  <si>
    <t>Codice fiscale società</t>
  </si>
  <si>
    <t>Denominazione società</t>
  </si>
  <si>
    <t>Anno di costituzione</t>
  </si>
  <si>
    <t>% Quota di partecipazione</t>
  </si>
  <si>
    <t>Attività svolta</t>
  </si>
  <si>
    <t>Partecipazione di controllo</t>
  </si>
  <si>
    <t>Società in house</t>
  </si>
  <si>
    <t>Quotata (ai sensi del d.lgs. n. 175/2016)</t>
  </si>
  <si>
    <t>Holding pura</t>
  </si>
  <si>
    <t>A</t>
  </si>
  <si>
    <t>B</t>
  </si>
  <si>
    <t>C</t>
  </si>
  <si>
    <t>D</t>
  </si>
  <si>
    <t>E</t>
  </si>
  <si>
    <t>F</t>
  </si>
  <si>
    <t>G</t>
  </si>
  <si>
    <t>H</t>
  </si>
  <si>
    <t>I</t>
  </si>
  <si>
    <t>J</t>
  </si>
  <si>
    <t>Le società a partecipazione diretta (quotate e non quotate) sono sempre oggetto di ricognizione, anche se non controllate dall'ente.</t>
  </si>
  <si>
    <t>Colonna B: Inserire codice di 11 cifre per le società aventi sede in Italia; codice di 11 cifre seguito da "E" per le società aventi sede all'estero.</t>
  </si>
  <si>
    <t>Colonna C: Inserire la ragione sociale comprensiva della forma giuridica.</t>
  </si>
  <si>
    <t>Colonna E: Inserire valori comprensivi di decimali.</t>
  </si>
  <si>
    <t>Colonna F: Inserire una descrizione sintetica della/e attività effettivamente svolta/e.</t>
  </si>
  <si>
    <t>Colonna G: Indicare se la partecipazione detenuta dall'amministrazione è di controllo ai sensi dell'art. 2359 c.c.</t>
  </si>
  <si>
    <t>Colonna H: Indicare "SI" se l'Amministrazione esercita il controllo analogo o più Amministrazioni esercitano il controllo analogo congiunto.</t>
  </si>
  <si>
    <t xml:space="preserve">Colonna I: Indicare "SI" se la società emette azioni quotate in mercati regolamentati; se ha emesso, al 31/12/2015, strumenti finanziari quotati in mercati regolamentati; </t>
  </si>
  <si>
    <t xml:space="preserve">                se sia partecipata da società quotate o che hanno emesso strumenti finanziari quotati.</t>
  </si>
  <si>
    <t>Colonna J: Indicare "SI" se la società ha come oggetto sociale esclusivo la gestione delle partecipazioni societarie per conto dell'Amministrazione.</t>
  </si>
  <si>
    <t>SI</t>
  </si>
  <si>
    <t>NO</t>
  </si>
  <si>
    <t>Denominazione società/organismo tramite</t>
  </si>
  <si>
    <t>% Quota di partecipazione società/organismo tramite</t>
  </si>
  <si>
    <t>% Quota di partecipazione indiretta Amministrazione</t>
  </si>
  <si>
    <t>K</t>
  </si>
  <si>
    <t>L</t>
  </si>
  <si>
    <t>Le società a partecipazione indiretta (quotate e non quotate) sono oggetto di ricognizione solo se detenute dall’ente per il tramite di una società/organismo sottoposto a controllo da parte dello stesso.</t>
  </si>
  <si>
    <t>Colonna E: Inserire la denominazione delle società/organismi (1 o +) attraverso le quali l'ente partecipa alle medesime. Per le indirette di livello successivo, inserire la denominazione delle società/organismi</t>
  </si>
  <si>
    <t xml:space="preserve">                 partecipanti (1 o +) del livello immediatamente precedente.</t>
  </si>
  <si>
    <t xml:space="preserve">Colonna F: indicare separatamente ciascuna quota di partecipazione (comprensiva di decimali) qualora la partecipazione sia detenuta attraverso 2 o + società/organismi tramite. </t>
  </si>
  <si>
    <t xml:space="preserve">Colonna G: indicare una unica quota di partecipazione (comprensiva di decimali) determinata in proporzione alla quote di partecipazione dei livelli precedenti. </t>
  </si>
  <si>
    <t>Colonna H: Inserire una descrizione sintetica della/e attività effettivamente svolta/e.</t>
  </si>
  <si>
    <t>Colonna I: Indicare se la partecipazione detenuta dall'amministrazione è di controllo ai sensi dell'art. 2359 c.c.</t>
  </si>
  <si>
    <t>Colonna J: Indicare "SI" se l'Amministrazione esercita il controllo analogo o più Amministrazioni esercitano il controllo analogo congiunto.</t>
  </si>
  <si>
    <t xml:space="preserve">Colonna K: Indicare "SI" se la società emette azioni quotate in mercati regolamentati; se ha emesso, al 31/12/2015, strumenti finanziari quotati in mercati regolamentati; </t>
  </si>
  <si>
    <t>Colonna L: Indicare "SI" se la società ha come oggetto sociale esclusivo la gestione delle partecipazioni societarie per conto dell'Amministrazione.</t>
  </si>
  <si>
    <t>03. REQUISITI TESTO UNICO DELLE SOCIETÀ A PARTECIPAZIONE PUBBLICA</t>
  </si>
  <si>
    <t>03.01. Finalità perseguite e attività ammesse (articoli 4 e 26)</t>
  </si>
  <si>
    <t>Compilare una scheda per ciascuna società</t>
  </si>
  <si>
    <t>Progressivo società partecipata:</t>
  </si>
  <si>
    <t>(a)</t>
  </si>
  <si>
    <t>Denominazione società partecipata:</t>
  </si>
  <si>
    <t>(b)</t>
  </si>
  <si>
    <t>Tipo partecipazione:</t>
  </si>
  <si>
    <t>(c)</t>
  </si>
  <si>
    <t>Attività svolta:</t>
  </si>
  <si>
    <t>(d)</t>
  </si>
  <si>
    <t>indicare se la società:</t>
  </si>
  <si>
    <t>-</t>
  </si>
  <si>
    <t>Rientra nell'Allegato "A" del d.lgs. n. 175/2016 (art. 26, co. 2)</t>
  </si>
  <si>
    <t>Ha come oggetto esclusivo la gestione di fondi europei per conto dello Stato o delle Regioni, ovvero la realizzazione di progetti di ricerca finanziati dalle istituzioni dell'Unione Europea (art. 26, co. 2)</t>
  </si>
  <si>
    <r>
      <rPr>
        <sz val="10"/>
        <rFont val="Verdana"/>
        <family val="2"/>
        <charset val="1"/>
      </rPr>
      <t>È stata esclusa, con deliberazione adottata ai sensi dell'art. 4 co. 9, secondo periodo, dall'applicazione totale o parziale delle disposizioni del medesimo articolo (</t>
    </r>
    <r>
      <rPr>
        <b/>
        <sz val="10"/>
        <rFont val="Verdana"/>
        <family val="2"/>
        <charset val="1"/>
      </rPr>
      <t>solo per le società partecipate dalle Regioni/Prov. Aut.</t>
    </r>
    <r>
      <rPr>
        <sz val="10"/>
        <rFont val="Verdana"/>
        <family val="2"/>
        <charset val="1"/>
      </rPr>
      <t>)</t>
    </r>
  </si>
  <si>
    <r>
      <rPr>
        <sz val="10"/>
        <rFont val="Verdana"/>
        <family val="2"/>
        <charset val="1"/>
      </rPr>
      <t>È destinataria dei provvedimenti di cui al d.lgs. n. 159/2011 (art. 26, co. 12</t>
    </r>
    <r>
      <rPr>
        <i/>
        <sz val="10"/>
        <rFont val="Verdana"/>
        <family val="2"/>
        <charset val="1"/>
      </rPr>
      <t>-bis)</t>
    </r>
    <r>
      <rPr>
        <sz val="10"/>
        <rFont val="Verdana"/>
        <family val="2"/>
        <charset val="1"/>
      </rPr>
      <t xml:space="preserve"> </t>
    </r>
  </si>
  <si>
    <r>
      <rPr>
        <sz val="10"/>
        <rFont val="Verdana"/>
        <family val="2"/>
        <charset val="1"/>
      </rPr>
      <t>È autorizzata alla gestione delle case da gioco, ai sensi della legislazione vigente (art. 26, co. 12</t>
    </r>
    <r>
      <rPr>
        <i/>
        <sz val="10"/>
        <rFont val="Verdana"/>
        <family val="2"/>
        <charset val="1"/>
      </rPr>
      <t>-sexies</t>
    </r>
    <r>
      <rPr>
        <sz val="10"/>
        <rFont val="Verdana"/>
        <family val="2"/>
        <charset val="1"/>
      </rPr>
      <t xml:space="preserve">) </t>
    </r>
  </si>
  <si>
    <t>Qualora non sia stata selezionata alcuna delle opzioni indicate ai punti precedenti, indicare se la società:</t>
  </si>
  <si>
    <t>È costituita in attuazione dell'art. 34 del regolamento CE n. 13/2013 - Gruppi d'Azione Locale (art. 4, co. 6)</t>
  </si>
  <si>
    <t>Ha per oggetto sociale prevalente la gestione di spazi fieristici e l'organizzazione di eventi fieristici (art. 4, co. 7)</t>
  </si>
  <si>
    <t>Ha per oggetto sociale prevalente la realizzazione e la gestione di impianti di trasporto a fune per la mobilità turistico-sportiva in aree montane (art. 4, co. 7)</t>
  </si>
  <si>
    <t>Ha per oggetto sociale prevalente la produzione di energia da fonti rinnovabili (art. 4, co. 7)</t>
  </si>
  <si>
    <t>Ha caratteristiche di spin off o di start up universitario, o analoghe a quelle degli enti di ricerca, ovvero gestisce aziende agricole con funzioni didattiche (art. 4, co. 8)</t>
  </si>
  <si>
    <r>
      <rPr>
        <sz val="10"/>
        <rFont val="Verdana"/>
        <family val="2"/>
        <charset val="1"/>
      </rPr>
      <t xml:space="preserve">Produce un servizio di interesse generale a rete (di cui all'art. 3-bis del d.l. 138/2011) fuori dall'ambito territoriale di riferimento, con affidamento dei servizi, in corso e nuovi, tramite procedure ad evidenza pubblica </t>
    </r>
    <r>
      <rPr>
        <sz val="9.5"/>
        <rFont val="Verdana"/>
        <family val="2"/>
        <charset val="1"/>
      </rPr>
      <t>(art. 4, co. 9-</t>
    </r>
    <r>
      <rPr>
        <i/>
        <sz val="9.5"/>
        <rFont val="Verdana"/>
        <family val="2"/>
        <charset val="1"/>
      </rPr>
      <t>bis</t>
    </r>
    <r>
      <rPr>
        <sz val="9.5"/>
        <rFont val="Verdana"/>
        <family val="2"/>
        <charset val="1"/>
      </rPr>
      <t>)</t>
    </r>
  </si>
  <si>
    <r>
      <rPr>
        <sz val="10"/>
        <rFont val="Verdana"/>
        <family val="2"/>
        <charset val="1"/>
      </rPr>
      <t>Produce beni e servizi strettamente necessari per il perseguimento delle finalità istituzionali dell'ente</t>
    </r>
    <r>
      <rPr>
        <sz val="9.5"/>
        <rFont val="Verdana"/>
        <family val="2"/>
        <charset val="1"/>
      </rPr>
      <t xml:space="preserve"> (art. 4, co. 1)</t>
    </r>
  </si>
  <si>
    <t>Produce un servizio di interesse generale (art. 4, co. 2, lett. a)</t>
  </si>
  <si>
    <t>Progetta e realizza un'opera pubblica sulla base di un accordo di programma fra amministrazioni pubbliche (art. 4, co. 2, lett. b)</t>
  </si>
  <si>
    <t>Realizza e gestisce un'opera pubblica ovvero organizza e gestisce un servizio di interesse generale attraverso un contratto di partenariato pubblico/privato (art. 4, co. 2, lett. c)</t>
  </si>
  <si>
    <t>Produce beni o servizi strumentali all'ente o agli enti pubblici partecipanti o alla svolgimento delle loro funzioni(art. 4, co. 2, lett. d)</t>
  </si>
  <si>
    <t>Svolge servizi di committenza (art. 4, co. 2, lett. e)</t>
  </si>
  <si>
    <t>Valorizza il patrimonio immobiliare dell'amministrazione partecipante (art. 4, co. 3)</t>
  </si>
  <si>
    <t>Indicare le motivazioni della riconducibilità o meno ai vincoli di scopo di cui al co. 1 o ad una delle attività di cui ai commi 2 e 3, anche con riferimento alle società che svolgono le attività di cui ai commi 6, 7, 8:</t>
  </si>
  <si>
    <r>
      <rPr>
        <b/>
        <i/>
        <sz val="8"/>
        <rFont val="Verdana"/>
        <family val="2"/>
        <charset val="1"/>
      </rPr>
      <t xml:space="preserve">(a): </t>
    </r>
    <r>
      <rPr>
        <i/>
        <sz val="8"/>
        <rFont val="Verdana"/>
        <family val="2"/>
        <charset val="1"/>
      </rPr>
      <t>Inserire uno dei progressivi già indicati nelle schede di ricognizione (02.01; 02.02).</t>
    </r>
  </si>
  <si>
    <r>
      <rPr>
        <b/>
        <i/>
        <sz val="8"/>
        <rFont val="Verdana"/>
        <family val="2"/>
        <charset val="1"/>
      </rPr>
      <t xml:space="preserve">(b): </t>
    </r>
    <r>
      <rPr>
        <i/>
        <sz val="8"/>
        <rFont val="Verdana"/>
        <family val="2"/>
        <charset val="1"/>
      </rPr>
      <t>Inserire la ragione sociale come indicata nelle schede di ricognizione (02.01; 02.02).</t>
    </r>
  </si>
  <si>
    <r>
      <rPr>
        <b/>
        <i/>
        <sz val="8"/>
        <rFont val="Verdana"/>
        <family val="2"/>
        <charset val="1"/>
      </rPr>
      <t xml:space="preserve">(c): </t>
    </r>
    <r>
      <rPr>
        <i/>
        <sz val="8"/>
        <rFont val="Verdana"/>
        <family val="2"/>
        <charset val="1"/>
      </rPr>
      <t>Indicare il tipo di partecipazione distinguendo i casi in cui la società sia partecipata direttamente, indirettamente (tramite altra società/organismo),</t>
    </r>
  </si>
  <si>
    <t xml:space="preserve">       ovvero in parte direttamente e in parte indirettamente.</t>
  </si>
  <si>
    <r>
      <rPr>
        <b/>
        <i/>
        <sz val="8"/>
        <rFont val="Verdana"/>
        <family val="2"/>
        <charset val="1"/>
      </rPr>
      <t xml:space="preserve">(d): </t>
    </r>
    <r>
      <rPr>
        <i/>
        <sz val="8"/>
        <rFont val="Verdana"/>
        <family val="2"/>
        <charset val="1"/>
      </rPr>
      <t>Inserire l'attività come indicata nelle schede di ricognizione (02.01; 02.02).</t>
    </r>
  </si>
  <si>
    <t>03.02. Condizioni art. 20, co. 2</t>
  </si>
  <si>
    <t>Importi in euro</t>
  </si>
  <si>
    <t>Numero medio dipendenti (e)</t>
  </si>
  <si>
    <t>Numero amministratori</t>
  </si>
  <si>
    <t>Compensi amministratori</t>
  </si>
  <si>
    <t>di cui nominati dall'Ente</t>
  </si>
  <si>
    <t>Compensi componenti organo di controllo</t>
  </si>
  <si>
    <t>Numero componenti organo di controllo</t>
  </si>
  <si>
    <t>RISULTATO D'ESERCIZIO (g)</t>
  </si>
  <si>
    <t>FATTURATO</t>
  </si>
  <si>
    <t>FATTURATO MEDIO</t>
  </si>
  <si>
    <t>Sussistenza delle condizioni di cui all'art. 20, co. 2:</t>
  </si>
  <si>
    <t>La partecipazione societaria non rientra in alcuna delle categorie di cui all'art. 4 (art. 20, co. 2, lett. a)</t>
  </si>
  <si>
    <t>Società priva di dipendenti o con numero di amministratori superiore a quello dei dipendenti (art. 20, co. 2, lett. b)</t>
  </si>
  <si>
    <t>Svolgimento di attività analoghe o similari a quelle svolte da altre società partecipate o da enti pubblici strumentali (art. 20, co. 2, lett. c)</t>
  </si>
  <si>
    <t>Indicare quali società/enti strumentali:</t>
  </si>
  <si>
    <r>
      <rPr>
        <sz val="10"/>
        <rFont val="Verdana"/>
        <family val="2"/>
        <charset val="1"/>
      </rPr>
      <t>Fatturato medio non superiore a 500.000 euro nel triennio precedente (art. 20, co. 2, lett. d e art. 26, co. 12</t>
    </r>
    <r>
      <rPr>
        <i/>
        <sz val="10"/>
        <rFont val="Verdana"/>
        <family val="2"/>
        <charset val="1"/>
      </rPr>
      <t>-quinquies</t>
    </r>
    <r>
      <rPr>
        <sz val="10"/>
        <rFont val="Verdana"/>
        <family val="2"/>
        <charset val="1"/>
      </rPr>
      <t>)</t>
    </r>
  </si>
  <si>
    <t>Perdite in 4 dei 5 esercizi precedenti (per società che non gestiscono un servizio di interesse generale) (art. 20, co. 2, lett. e)</t>
  </si>
  <si>
    <t>Necessità di contenimento dei costi di funzionamento (art. 20, co. 2, lett. f)</t>
  </si>
  <si>
    <t>Necessità di aggregazione con altre società aventi ad oggetto le attività consentite all'art. 4 (art. 20, co. 2, lett. g)</t>
  </si>
  <si>
    <t>Indicare le motivazioni della sussistenza o meno delle condizioni di cui ai punti precedenti:</t>
  </si>
  <si>
    <t>Azioni da intraprendere:</t>
  </si>
  <si>
    <r>
      <rPr>
        <b/>
        <i/>
        <sz val="8"/>
        <rFont val="Verdana"/>
        <family val="2"/>
        <charset val="1"/>
      </rPr>
      <t xml:space="preserve">(d): </t>
    </r>
    <r>
      <rPr>
        <i/>
        <sz val="8"/>
        <rFont val="Verdana"/>
        <family val="2"/>
        <charset val="1"/>
      </rPr>
      <t>Inserire l'attività svolta come indicata nelle schede di ricognizione (02.01; 02.02).</t>
    </r>
  </si>
  <si>
    <r>
      <rPr>
        <b/>
        <i/>
        <sz val="8"/>
        <rFont val="Verdana"/>
        <family val="2"/>
        <charset val="1"/>
      </rPr>
      <t xml:space="preserve">(e): </t>
    </r>
    <r>
      <rPr>
        <i/>
        <sz val="8"/>
        <rFont val="Verdana"/>
        <family val="2"/>
        <charset val="1"/>
      </rPr>
      <t>Inserire il numero medio di dipendenti come da nota integrativa al bilancio.</t>
    </r>
  </si>
  <si>
    <r>
      <rPr>
        <b/>
        <i/>
        <sz val="8"/>
        <rFont val="Verdana"/>
        <family val="2"/>
        <charset val="1"/>
      </rPr>
      <t xml:space="preserve">(f): </t>
    </r>
    <r>
      <rPr>
        <i/>
        <sz val="8"/>
        <rFont val="Verdana"/>
        <family val="2"/>
        <charset val="1"/>
      </rPr>
      <t>Inserire la voce B9 del Conto economico.</t>
    </r>
  </si>
  <si>
    <r>
      <rPr>
        <b/>
        <i/>
        <sz val="8"/>
        <rFont val="Verdana"/>
        <family val="2"/>
        <charset val="1"/>
      </rPr>
      <t xml:space="preserve">(g): </t>
    </r>
    <r>
      <rPr>
        <i/>
        <sz val="8"/>
        <rFont val="Verdana"/>
        <family val="2"/>
        <charset val="1"/>
      </rPr>
      <t>Inserire il risultato d'esercizio al netto delle imposte.</t>
    </r>
  </si>
  <si>
    <t>04. MANTENIMENTO SENZA INTERVENTI DI RAZIONALIZZAZIONE</t>
  </si>
  <si>
    <t>Compilare un record per ciascuna partecipazione che si intende mantenere senza interventi di razionalizzazione</t>
  </si>
  <si>
    <t>Tipo di partecipazione</t>
  </si>
  <si>
    <t>Motivazioni della scelta</t>
  </si>
  <si>
    <t>Colonna A: Inserire uno dei progressivi indicati nelle schede di ricognizione (02.01; 02.02).</t>
  </si>
  <si>
    <t>Colonna B: Inserire la ragione sociale come indicata nelle schede di ricognizione (02.01; 02.02).</t>
  </si>
  <si>
    <t xml:space="preserve">Colonna C: Indicare il tipo di partecipazione distinguendo i casi in cui la società sia partecipata direttamente, indirettamente (tramite altra società/organismo),  </t>
  </si>
  <si>
    <t xml:space="preserve">                 oppure in parte direttamente e in parte indirettamente.</t>
  </si>
  <si>
    <t>Colonna D: Inserire l'attività svolta come indicata nelle schede di ricognizione (02.01; 02.02).</t>
  </si>
  <si>
    <t>Colonna E: Inserire la quota complessiva di partecipazione dell'Amministrazione, sommando le quote dirette (02.01 colonna E) e indirette (02.02 colonna G).</t>
  </si>
  <si>
    <t>Colonna F: Indicare, ai sensi dell'art. 24 co. 1, la/le motivazioni della scelta di mantenimento della partecipazione senza alcun intervento di razionalizzazione.</t>
  </si>
  <si>
    <t xml:space="preserve">               Allo scopo, specificare la sussistenza dei requisiti indicati dalla scheda 03.01 (stretta necessarietà della società alle finalità dell'ente e svolgimento da parte della </t>
  </si>
  <si>
    <t xml:space="preserve">               medesima di una delle attività consentite dall'art. 4). In caso di attività inerenti ai servizi pubblici locali, esplicitare le ragioni della convenienza economica</t>
  </si>
  <si>
    <t xml:space="preserve">               dell'erogazione del servizio mediante la società anzichè in forme alternative (gestione diretta, azienda speciale, ecc.) e della sostenibilità della scelta in termini di </t>
  </si>
  <si>
    <t xml:space="preserve">               costo-opportunità per l'ente. Con riferimento alle condizioni di cui alla scheda 03.02, dichiarare espressamente che non ricorrono le condizioni ivi indicate e darne </t>
  </si>
  <si>
    <t xml:space="preserve">              motivazione. In relazione ai servizi pubblici a rete di rilevanza economica, dare dimostrazione della non necessarietà di operazioni di aggregazione con altre società</t>
  </si>
  <si>
    <t xml:space="preserve">              operanti nello stesso settore e del fatto che la società svolge servizi non compresi tra quelli da affidare per il tramite dell'Ente di Governo d'Ambito.</t>
  </si>
  <si>
    <t>05. AZIONI DI RAZIONALIZZAZIONE</t>
  </si>
  <si>
    <t>05.01. Contenimento costi</t>
  </si>
  <si>
    <t xml:space="preserve">Compilare una scheda per ciascuna società per la quale si prevedono interventi di contenimento dei costi </t>
  </si>
  <si>
    <t>Quota di partecipazione detenuta:</t>
  </si>
  <si>
    <t xml:space="preserve">   (c)</t>
  </si>
  <si>
    <t>(e)</t>
  </si>
  <si>
    <t xml:space="preserve">Descrivere gli interventi di contenimento programmati: </t>
  </si>
  <si>
    <t>Indicare le motivazioni:</t>
  </si>
  <si>
    <t>Indicare le modalità di attuazione:</t>
  </si>
  <si>
    <t>Indicare i tempi stimati:</t>
  </si>
  <si>
    <t>Indicare una stima dei risparmi attesi:</t>
  </si>
  <si>
    <r>
      <rPr>
        <b/>
        <i/>
        <sz val="8"/>
        <rFont val="Verdana"/>
        <family val="2"/>
        <charset val="1"/>
      </rPr>
      <t xml:space="preserve">(b): </t>
    </r>
    <r>
      <rPr>
        <i/>
        <sz val="8"/>
        <rFont val="Verdana"/>
        <family val="2"/>
        <charset val="1"/>
      </rPr>
      <t>Inserire la quota complessiva di partecipazione dell'Amministrazione, sommando le quote dirette (02.01 colonna E) e indirette (02.02 colonna G).</t>
    </r>
  </si>
  <si>
    <r>
      <rPr>
        <b/>
        <i/>
        <sz val="8"/>
        <rFont val="Verdana"/>
        <family val="2"/>
        <charset val="1"/>
      </rPr>
      <t xml:space="preserve">(c): </t>
    </r>
    <r>
      <rPr>
        <i/>
        <sz val="8"/>
        <rFont val="Verdana"/>
        <family val="2"/>
        <charset val="1"/>
      </rPr>
      <t>Inserire la ragione sociale come indicata nelle schede di ricognizione (02.01; 02.02).</t>
    </r>
  </si>
  <si>
    <r>
      <rPr>
        <b/>
        <i/>
        <sz val="8"/>
        <rFont val="Verdana"/>
        <family val="2"/>
        <charset val="1"/>
      </rPr>
      <t xml:space="preserve">(d): </t>
    </r>
    <r>
      <rPr>
        <i/>
        <sz val="8"/>
        <rFont val="Verdana"/>
        <family val="2"/>
        <charset val="1"/>
      </rPr>
      <t>Indicare il tipo di partecipazione distinguendo i casi in cui la società sia partecipata direttamente, indirettamente (tramite altra società/organismo),</t>
    </r>
  </si>
  <si>
    <r>
      <rPr>
        <b/>
        <i/>
        <sz val="8"/>
        <rFont val="Verdana"/>
        <family val="2"/>
        <charset val="1"/>
      </rPr>
      <t xml:space="preserve">(e): </t>
    </r>
    <r>
      <rPr>
        <i/>
        <sz val="8"/>
        <rFont val="Verdana"/>
        <family val="2"/>
        <charset val="1"/>
      </rPr>
      <t>Inserire l'attività come indicata nelle schede di ricognizione (02.01; 02.02).</t>
    </r>
  </si>
  <si>
    <t>05.02. Cessione/Alienazione quote</t>
  </si>
  <si>
    <t xml:space="preserve">Compilare una scheda per ciascuna partecipazione che si intende cedere/alienare </t>
  </si>
  <si>
    <t>Quota di partecipazione da cedere/alienare:</t>
  </si>
  <si>
    <t>(f)</t>
  </si>
  <si>
    <t>Selezionare le motivazioni della scelta:</t>
  </si>
  <si>
    <t>(g)</t>
  </si>
  <si>
    <t>In caso di scelta dell'opzione "altro", specificare:</t>
  </si>
  <si>
    <t>Fornire ulteriori dettagli sulle motivazioni della scelta:</t>
  </si>
  <si>
    <t>Indicare le modalità di attuazione della cessione/alienazione:</t>
  </si>
  <si>
    <t>Indicare i tempi stimati per il perfezionamento della cessione/alienazione:</t>
  </si>
  <si>
    <r>
      <rPr>
        <b/>
        <i/>
        <sz val="8"/>
        <rFont val="Verdana"/>
        <family val="2"/>
        <charset val="1"/>
      </rPr>
      <t xml:space="preserve">(d): </t>
    </r>
    <r>
      <rPr>
        <i/>
        <sz val="8"/>
        <rFont val="Verdana"/>
        <family val="2"/>
        <charset val="1"/>
      </rPr>
      <t>Inserire la quota di partecipazione che si intende cedere/alienare.</t>
    </r>
  </si>
  <si>
    <r>
      <rPr>
        <b/>
        <i/>
        <sz val="8"/>
        <rFont val="Verdana"/>
        <family val="2"/>
        <charset val="1"/>
      </rPr>
      <t xml:space="preserve">(e): </t>
    </r>
    <r>
      <rPr>
        <i/>
        <sz val="8"/>
        <rFont val="Verdana"/>
        <family val="2"/>
        <charset val="1"/>
      </rPr>
      <t>Indicare il tipo di partecipazione distinguendo i casi in cui la società sia partecipata direttamente, indirettamente (tramite altra società/organismo),</t>
    </r>
  </si>
  <si>
    <r>
      <rPr>
        <b/>
        <i/>
        <sz val="8"/>
        <rFont val="Verdana"/>
        <family val="2"/>
        <charset val="1"/>
      </rPr>
      <t xml:space="preserve">(f): </t>
    </r>
    <r>
      <rPr>
        <i/>
        <sz val="8"/>
        <rFont val="Verdana"/>
        <family val="2"/>
        <charset val="1"/>
      </rPr>
      <t>Inserire l'attività svolta come indicata nelle schede di ricognizione (02.01; 02.02).</t>
    </r>
  </si>
  <si>
    <r>
      <rPr>
        <b/>
        <i/>
        <sz val="8"/>
        <rFont val="Verdana"/>
        <family val="2"/>
        <charset val="1"/>
      </rPr>
      <t xml:space="preserve">(g): </t>
    </r>
    <r>
      <rPr>
        <i/>
        <sz val="8"/>
        <rFont val="Verdana"/>
        <family val="2"/>
        <charset val="1"/>
      </rPr>
      <t>Vedi scheda 06. "Appendice_motivazioni".</t>
    </r>
  </si>
  <si>
    <t>ELENCO OPZIONI MOTIVAZIONI</t>
  </si>
  <si>
    <t>Internalizzazione delle attività svolte dalla società</t>
  </si>
  <si>
    <t>Scelta di gestione del servizio in forma alternativa</t>
  </si>
  <si>
    <t>Intervenuta modifica nella gestione/amministrazione della società, non condivisa dall’Ente</t>
  </si>
  <si>
    <t>Società inattiva o non più operativa</t>
  </si>
  <si>
    <t>Società non indispensabile per il perseguimento delle finalità dell'Ente</t>
  </si>
  <si>
    <t>Società composta da soli amministratori o con numero dipendenti inferiore al numero amministratori</t>
  </si>
  <si>
    <t>Società con fatturato medio inferiore ad 1 milione di euro nel triennio precedente</t>
  </si>
  <si>
    <t>Perdite reiterate</t>
  </si>
  <si>
    <t>Carenza persistente di liquidità</t>
  </si>
  <si>
    <t>Società con oggetto analogo o similare ad altri organismi partecipati dall'Ente</t>
  </si>
  <si>
    <t>Altro (specificare)</t>
  </si>
  <si>
    <t>05.03. Liquidazione</t>
  </si>
  <si>
    <t xml:space="preserve">Compilare una scheda per ciascuna partecipazione che si intende mettere in liquidazione </t>
  </si>
  <si>
    <t>Indicare le modalità di attuazione della liquidazione:</t>
  </si>
  <si>
    <t>Indicare i tempi stimati per la conclusione della procedura:</t>
  </si>
  <si>
    <r>
      <rPr>
        <b/>
        <i/>
        <sz val="8"/>
        <rFont val="Verdana"/>
        <family val="2"/>
        <charset val="1"/>
      </rPr>
      <t xml:space="preserve">(f): </t>
    </r>
    <r>
      <rPr>
        <i/>
        <sz val="8"/>
        <rFont val="Verdana"/>
        <family val="2"/>
        <charset val="1"/>
      </rPr>
      <t>Vedi scheda 06. "Appendice_motivazioni".</t>
    </r>
  </si>
  <si>
    <t>05.04. Fusione/Incorporazione</t>
  </si>
  <si>
    <t xml:space="preserve">Compilare una scheda per ciascuna partecipazione che si intende fondere/incorporare </t>
  </si>
  <si>
    <t>Indicare le modalità di attuazione dell'operazione straordinaria:</t>
  </si>
  <si>
    <t>Indicare i tempi stimati per il perfezionamento dell'operazione:</t>
  </si>
  <si>
    <t>Svolgimento di attività complementari o analoghe a quelle coinvolte nel progetto di fusione/incorporazione</t>
  </si>
  <si>
    <t>Aggregazione di società di servizi pubblici locali a rilevanza economica</t>
  </si>
  <si>
    <t>Riduzione/contenimento dei costi di funzionamento (compresi quelli degli amministratori e organi di revisione interna) o dei costi di produzione di beni e servizi</t>
  </si>
  <si>
    <t xml:space="preserve">Compensazione di eventuali squilibri finanziari e/o economici preesistenti alla fusione/incorporazione </t>
  </si>
  <si>
    <t>Realizzazione di economie di scala e di altre sinergie per l'integrazione di fasi consecutive della produzione di beni e servizi e/o migliore utilizzo degli impianti, delle attrezzature e del know how in uso</t>
  </si>
  <si>
    <t>05.05. Riepilogo</t>
  </si>
  <si>
    <t>Azione di razionalizzazione</t>
  </si>
  <si>
    <t>Tempi di realizzazione degli interventi</t>
  </si>
  <si>
    <t>Risparmi attesi (importo)</t>
  </si>
  <si>
    <t>Contenimento dei costi</t>
  </si>
  <si>
    <t>Elenco progressivi partecipate dirette</t>
  </si>
  <si>
    <t>Elenco progressivi partecipate indirette</t>
  </si>
  <si>
    <t>06. ELENCO MOTIVAZIONI SCHEDE 05.02, 05.03 E 05.04</t>
  </si>
  <si>
    <t>Scheda 05.02:</t>
  </si>
  <si>
    <t>Nella "cella" relativa alla selezione delle motivazioni della scelta, dal menù a tendina</t>
  </si>
  <si>
    <t>è possibile scegliere tra le seguenti opzioni:</t>
  </si>
  <si>
    <t>Società con fatturato medio inferiore a 500 mila  euro nel triennio precedente</t>
  </si>
  <si>
    <t>Scheda 05.03:</t>
  </si>
  <si>
    <t>Società con fatturato medio inferiore a 500 mila euro euro nel triennio precedente</t>
  </si>
  <si>
    <t>Scheda 05.04:</t>
  </si>
  <si>
    <t>Riduzione/contenimento dei costi di funzionamento (compresi quelli degli amministratori e organi</t>
  </si>
  <si>
    <t>di revisione interna) o dei costi di produzione di beni e servizi</t>
  </si>
  <si>
    <t>Realizzazione di economie di scala e di altre sinergie per l'integrazione di fasi consecutive della produzione</t>
  </si>
  <si>
    <t>di beni e servizi e/o migliore utilizzo degli impianti, delle attrezzature e del know how in uso</t>
  </si>
  <si>
    <t>RESPONSABILE BILANCIO E TRIBUTI DEL COMUNE DI SAN MARCELLO PITEGLIO</t>
  </si>
  <si>
    <t>01530000478</t>
  </si>
  <si>
    <t xml:space="preserve">S.P.E.S. SCRL </t>
  </si>
  <si>
    <t xml:space="preserve">la società ha lo scopo di svolgere le seguenti attività:funzioni attinenti al recupero, alla manutenzione e alla gestione amministrativa del patrimonio destinato all’e.r.p. dei comuni e del patrimonio che sarà dai soci conferito in proprietà o in concessione alla società secondo il contratto di servizio stipulato con il Livello Ottimale di Esercizio (L.O.D.E.) pistoiese o con i Comuni che ne sono soci secondo le determinazioni assunte dal L.O.D.E. ;
tutte le funzioni individuate all’art. 4 , 1° comma della L.R.T. 3 novembre 1998 n. 77 secondo il contratto di servizio stipulato con il L.O.D.E.  pistoiese e con i Comuni che ne sono soci .
la società ha lo scopo di svolgere le seguenti attività:
funzioni attinenti al recupero, alla manutenzione e alla gestione amministrativa del patrimonio destinato all’e.r.p. dei comuni e del patrimonio che sarà dai soci conferito in proprietà o in concessione alla società secondo il contratto di servizio stipulato con il Livello Ottimale di Esercizio (L.O.D.E.) pistoiese o con i Comuni che ne sono soci secondo le determinazioni assunte dal L.O.D.E. ;
tutte le funzioni individuate all’art. 4 , 1° comma della L.R.T. 3 novembre 1998 n. 77 secondo il contratto di servizio stipulato con il L.O.D.E.  pistoiese e con i Comuni che ne sono soci .
</t>
  </si>
  <si>
    <t>00106110471</t>
  </si>
  <si>
    <t xml:space="preserve">COPIT SPA </t>
  </si>
  <si>
    <t xml:space="preserve">La Società si propone di provvedere al soddisfacimento, in una visione equilibrata ed unitaria, delle esigenze di mobilità della popolazione attraverso la gestione e/o il supporto logistico-organizzativo di tutti i servizi di trasporto destinati ad assolvere funzionalmente, prescindendo anche da criteri strettamente territoriali, in una visione integrata dei vari modi di trasporto, finalità di interesse economico e socio-culturale sia a carattere continuativo che saltuario o occasionale nonché a contribuire per il proprio campo di attività e in concorso con gli Enti Soci, alla valorizzazione del territorio degli Enti medesimi.La Società si propone di provvedere al soddisfacimento, in una visione equilibrata ed unitaria, delle esigenze di mobilità della popolazione attraverso la gestione e/o il supporto logistico-organizzativo di tutti i servizi di trasporto destinati ad assolvere funzionalmente, prescindendo anche da criteri strettamente territoriali, in una visione integrata dei vari modi di trasporto, finalità di interesse economico e socio-culturale sia a carattere continuativo che saltuario o occasionale nonché a contribuire per il proprio campo di attività e in concorso con gli Enti Soci, alla valorizzazione del territorio degli Enti medesimi.
</t>
  </si>
  <si>
    <t>02368771206</t>
  </si>
  <si>
    <t xml:space="preserve">COSEA AMBIENTE SPA </t>
  </si>
  <si>
    <t>03958370482</t>
  </si>
  <si>
    <t xml:space="preserve">PUBLISERVIZI SPA </t>
  </si>
  <si>
    <t>Holding finanziaria Comuni area pistoiese e circondario empolese valdelsa  Garantire la prestazione dei servizi di igiene urbana, raccolta e trattamento rifiuti, gestione del ciclo integrato delle acque e distribuzione di gas metano in modo tale da garantire la tutela del consumatore. La Società fornisce inoltre  consulenze, assistenza tecnica e finanziaria ad enti pubblici e alle società partecipate nel settore dei servizi pubblici esercitati.</t>
  </si>
  <si>
    <t>1</t>
  </si>
  <si>
    <t xml:space="preserve">SPES SCRL </t>
  </si>
  <si>
    <t>Diretta</t>
  </si>
  <si>
    <t>2</t>
  </si>
  <si>
    <t xml:space="preserve">Edilizia residenziale e pubblica </t>
  </si>
  <si>
    <t xml:space="preserve"> La Società si propone di provvedere al soddisfacimento del trasporto pubblico locale, in una visione equilibrata ed unitaria, delle esigenze di mobilità della popolazione</t>
  </si>
  <si>
    <t>3</t>
  </si>
  <si>
    <t xml:space="preserve">Holding finanziaria Comuni area pistoiese e circondario empolese valdelsa al fine di garantire la prestazione dei servizi di igiene urbana, raccolta e trattamento rifiuti, gestione del ciclo integrato delle acque e distribuzione di gas metano in modo tale da garantire la tutela del consumatore. </t>
  </si>
  <si>
    <t xml:space="preserve">Mantenimento della partecipazione in quanto Società rientrante nella fattispecie di cui all’art. 4 , comma 5 del TUSP,  in quanto ha per oggetto sociale esclusivo la gestione delle partecipazioni societarie di enti locali (le c.d. holding) salvo il rispetto degli obblighi in materia di trasparenza dei dati finanziari e di consolidamento del bilancio degli Enti partecipati .  
La Società non rientra nelle condizioni di cui all’art. 20, comma 2 del TUSP;  il numero dei dipendenti della Società alla data del 31.12.2016 è di n. 6 superiore al numero dei componenti del CDA, n. 3 membri .  
Dalla ricognizione dei dati contabili relativi agli esercizi 2012-2015 si rilevano un fatturato medio, valore della produzione dell’ultimo triennio maggiore a 1 milione di Euro e nessun risultato di esercizio negativo (anno 2012) su ultimi quattro esercizi  esaminati.
E’ dunque confermata la partecipazione in Publiservizi SPA 
</t>
  </si>
  <si>
    <t>4</t>
  </si>
  <si>
    <t>5</t>
  </si>
  <si>
    <t xml:space="preserve">La Società si propone di provvedere al soddisfacimento, in una visione equilibrata ed unitaria, delle esigenze di mobilità della popolazione attraverso la gestione e/o il supporto logistico-organizzativo di tutti i servizi di trasporto pubblico locale </t>
  </si>
  <si>
    <t>La Società si propone di provvedere al soddisfacimento, in una visione equilibrata ed unitaria, delle esigenze di mobilità della popolazione attraverso la gestione e/o il supporto logistico-organizzativo di tutti i servizi di trasporto pubblico locale</t>
  </si>
  <si>
    <t>Holding finanziaria Comuni area pistoiese e circondario empolese valdelsa, finalità garantire la prestazione dei servizi di igiene urbana, raccolta e trattamento rifiuti, gestione del ciclo integrato delle acque e distribuzione di gas metano in modo tale da garantire la tutela del consumatore. La Società fornisce inoltre  consulenze, assistenza tecnica e finanziaria ad enti pubblici nel settore dei servizi pubblici esercitati.</t>
  </si>
  <si>
    <t>Allegato 1</t>
  </si>
  <si>
    <t xml:space="preserve">non previste </t>
  </si>
  <si>
    <t xml:space="preserve">NON PREVISTE </t>
  </si>
  <si>
    <r>
      <t xml:space="preserve">02.02. Ricognizione delle società a partecipazione indiretta </t>
    </r>
    <r>
      <rPr>
        <b/>
        <sz val="12"/>
        <rFont val="Verdana"/>
        <family val="2"/>
      </rPr>
      <t xml:space="preserve">non sussite la fattispecie </t>
    </r>
  </si>
  <si>
    <t xml:space="preserve">La Società ha lo scopo di svolgere le seguenti attività:funzioni attinenti al recupero, alla manutenzione e alla gestione amministrativa del patrimonio destinato all’e.r.p. dei comuni e del patrimonio che sarà dai soci conferito in proprietà o in concessione alla società secondo il contratto di servizio stipulato con il Livello Ottimale di Esercizio (L.O.D.E.) pistoiese o con i Comuni che ne sono soci secondo le determinazioni assunte dal L.O.D.E. ;
tutte le funzioni individuate all’art. 4 , 1° comma della L.R.T. 3 novembre 1998 n. 77 secondo il contratto di servizio stipulato con il L.O.D.E.  pistoiese e con i Comuni che ne sono soci . la società ha lo scopo di svolgere le seguenti attività:funzioni attinenti al recupero, alla manutenzione e alla gestione amministrativa del patrimonio destinato all’e.r.p. dei comuni e del patrimonio che sarà dai soci conferito in proprietà o in concessione alla società secondo il contratto di servizio stipulato con il Livello Ottimale di Esercizio (L.O.D.E.) pistoiese o con i Comuni che ne sono soci secondo le determinazioni assunte dal L.O.D.E.
</t>
  </si>
  <si>
    <t>02.03. Grafico delle relazioni tra partecipazioni</t>
  </si>
  <si>
    <t>FIDI TOSCANA SPA 0,0002%</t>
  </si>
  <si>
    <t>SPES SCRL 3,73%</t>
  </si>
  <si>
    <t>La Società svolge il servizio di gestione dei rifiuti urbani e assimilati; in via secondaria il servizio di gestione dei rifiuti speciali non assimilabili agli urbani, l’autotrasporto in conto proprio e l’autotrasporto di merci in conto terzi, la manutenzione di aree verdi e tutte le operazioni commerciali, industriali, mobiliari, immobiliari e finanziarie strettamente connesse con l’oggetto sociale principale e necessarie o utili per il suo conseguimento,comprese l’assunzione di partecipazioni in altre società o interessenze in altre imprese aventi oggetto analogo o connesso al proprio</t>
  </si>
  <si>
    <t>La società a decorrere dal 1/3/2018 non più  gestisce il servizio rifiuti Raccolta trasporto e smaltimento dei rifiuti nel territorio Tosco – Emiliano in quanto è subentrato il gestore individuato tramite gara ad evidenza pubblica da ATO Toscana Centro.</t>
  </si>
  <si>
    <t>03.01.03</t>
  </si>
  <si>
    <t>COSEA AMBIENTE SPA</t>
  </si>
  <si>
    <t>La società ha per oggetto sociale principale lo svolgimento del servizio di gestione dei rifiuti urbani e assimilati, compresa la realizzazione e gestione degli impianti funzionali  ai servizi medesimi, in particolare nel campo della selezione, recupero e riciclo dei materiali raccolti, oltre alla prestazione di servizi aventi natura tributaria inerenti al ciclo dei rifiuti, secondo le normative in materia.</t>
  </si>
  <si>
    <t>Preso atto che, ai sensi della LR Toscana 61/2017 art 26 e del D. Lgs. 152/2006 art 202, a seguito di gara ad evidenza pubblica l’ATO Centro ha affidato ad ALIA SPA la concessione, in via esclusiva per la durata di 20 anni, del servizio di gestione integrata dei rifiuti urbani e assimilati.</t>
  </si>
  <si>
    <r>
      <t xml:space="preserve">Indicare i seguenti dati con riferimento all'esercizio </t>
    </r>
    <r>
      <rPr>
        <b/>
        <i/>
        <sz val="10"/>
        <color indexed="10"/>
        <rFont val="Calibri"/>
        <family val="2"/>
        <charset val="1"/>
      </rPr>
      <t>2016</t>
    </r>
    <r>
      <rPr>
        <b/>
        <i/>
        <sz val="10"/>
        <rFont val="Calibri"/>
        <family val="2"/>
        <charset val="1"/>
      </rPr>
      <t>:</t>
    </r>
  </si>
  <si>
    <t>Compensi componenti organo di controllo(2016)</t>
  </si>
  <si>
    <t>Compensi amministratori (*)</t>
  </si>
  <si>
    <t xml:space="preserve">La società SPES  ha lo scopo di svolgere le seguenti attività:funzioni attinenti al recupero, alla manutenzione e alla gestione amministrativa del patrimonio destinato all’e.r.p. dei comuni e del patrimonio che sarà dai soci conferito in proprietà o in concessione alla società secondo il contratto di servizio stipulato con il Livello Ottimale di Esercizio (L.O.D.E.) pistoiese 
</t>
  </si>
  <si>
    <t>RAZIONALIZZAZIONE PERIODICA DELLE PARTECIPAZIONI . RELAZIONE TECNICA 
(ART. 20 D.LGS. N. 175/2016)</t>
  </si>
  <si>
    <r>
      <t xml:space="preserve">Indicare i seguenti dati con riferimento all'esercizio </t>
    </r>
    <r>
      <rPr>
        <b/>
        <i/>
        <sz val="10"/>
        <color indexed="10"/>
        <rFont val="Calibri"/>
        <family val="2"/>
        <charset val="1"/>
      </rPr>
      <t>2017</t>
    </r>
    <r>
      <rPr>
        <b/>
        <i/>
        <sz val="10"/>
        <rFont val="Calibri"/>
        <family val="2"/>
        <charset val="1"/>
      </rPr>
      <t>:</t>
    </r>
  </si>
  <si>
    <t>Costo del personale -2017  (f)</t>
  </si>
  <si>
    <t>Costo del personale (f) (2017)</t>
  </si>
  <si>
    <t>(*) Anno 2017,  di cui: €116,865,00 per compensi e €19,816,00 per contributi</t>
  </si>
  <si>
    <t xml:space="preserve">L'attività è svolta, come da oggetto sociale e da statuto, risultante strettamente necessaria al perseguimento delle finalità istituzionali dell’Ente ricadendo nelle fattispecie di cui all’art. 4, comma 2 lettera a) e comma 3 del D. lgs. 175/2016, TUSP, in quanto  affidataria in house della gestione degli immobili di edilizia residenziale pubblica insieme ad altri soci, tutti pubblici, riuniti in un apposito organismo di indirizzo e controllo.La Società non rientra nelle condizioni di cui all’art. 20, comma 2 del TUSP;  il numero dei dipendenti della Società alla data del 31.12.2017 è di n. 25, superiore al numero dei componenti del CDA.  
Dalla ricognizione dei dati contabili relativi agli esercizi 2014-2017 si rilevano un fatturato medio, valore della produzione dell’ultimo triennio maggiore a 1 milione di Euro e un solo risultato di esercizio negativo (anno 2012) su ultimi quattro esercizi  esaminati .  La società non risulta svolgere attività analoghe o similari a quelle svolte da altre società partecipate o da altri enti pubblici strumentali . 
E’ dunque confermata la partecipazione in S.P.E.S. Scrl.
</t>
  </si>
  <si>
    <t xml:space="preserve">La  Società rientra nella casistica contemplata dall’art. 4, comma 2 lettera a) in quanto allo stato attuale presta sul territorio del comune  il servizio di trasporto pubblico locale, ritenuto servizio di interesse generale,  tramite la Società BLUBUS Scarl – nostra partecipata indiretta - della quale Copit Spa detiene il 74,86% del capitale. Qualora il servizio tpl non venisse più prestato dalla Società l’Ente si riserva di  rivedere se sussisteranno i requisiti per il mantenimento della partecipazione.     
La Società non rientra nelle condizioni di cui all’art. 20, comma 2 del TUSP;  il numero dei dipendenti della Società alla data del 31.12.2017 è di n. 299,  nettamente superiore al numero dei componenti del CDA .  
Dalla ricognizione dei dati contabili relativi agli esercizi 2014-2017 si rilevano un fatturato medio, valore della produzione dell’ultimo triennio maggiore a 1 milione di Euro e un solo risultato di esercizio negativo (anno 2012) su ultimi quattro esercizi  esaminati .  
E’ dunque confermata la partecipazione in Copit  SPA almeno fino a quando la Società continuerà a gestire il Servizio di tpl per tramite della Società Blubus  .
</t>
  </si>
  <si>
    <t>Compensi amministratori (2017)</t>
  </si>
  <si>
    <t>Compensi componenti organo di controllo (2017)</t>
  </si>
  <si>
    <t xml:space="preserve">corrispondente alle voci A1+A5 del conto economico </t>
  </si>
  <si>
    <t xml:space="preserve">Compensi componenti organo di controllo (2017) </t>
  </si>
  <si>
    <t xml:space="preserve">corrispondente voce A1 conto economico </t>
  </si>
  <si>
    <t xml:space="preserve">calcolato secondo le linee fornite dal MEF, trattandosi di Holdin </t>
  </si>
  <si>
    <t>il fatturato si ottiene dalla sommatoria delle voci A1+A5+C15+C16+</t>
  </si>
  <si>
    <t xml:space="preserve">D18 del conto economico . </t>
  </si>
  <si>
    <t xml:space="preserve">equivalente al margine di intermediazione </t>
  </si>
  <si>
    <t xml:space="preserve">E' in corso la procedura per l'alienazione delle azioni di COSEA Ambiente SPA gestita per nostro conto dall'Unione di Comuni dell'Appennino Bolognese . </t>
  </si>
  <si>
    <t xml:space="preserve">L'attività svolta, come da oggetto sociale e da statuto, risultante strettamente necessaria al perseguimento delle finalità istituzionali dell’Ente ricadendo nelle fattispecie di cui all’art. 4, comma 2 lettera a) e comma 3 del D. lgs. 175/2016, TUSP, in quanto  affidataria della gestione degli immobili di edilizia residenziale pubblica insieme ad altri soci, tutti pubblici, riuniti in un apposito organismo di indirizzo e controllo.La Società non rientra nelle condizioni di cui all’art. 20, comma 2 del TUSP;  il numero dei dipendenti della Società alla data del 31.12.2015 è di n. 23, superiore al numero dei componenti del CDA .  
Dalla ricognizione dei dati contabili relativi agli esercizi 2014-2017 si rilevano un fatturato medio, valore della produzione dell’ultimo triennio maggiore a 500.000,00 Euro e un solo risultato di esercizio negativo (anno 2015) su ultimi quattro esercizi  esaminati .  La società non risulta svolgere attività analoghe o similari a quelle svolte da altre società partecipate o da altri enti pubblici strumentali . 
E’ dunque confermata la partecipazione in S.P.E.S. Scrl.
</t>
  </si>
  <si>
    <t xml:space="preserve">la Società rientra nella casistica contemplata dall’art. 4, comma 2 lettera a) in quanto allo stato attuale presta sul territorio del comune  il servizio di trasporto pubblico locale, ritenuto servizio di interesse generale,  tramite la Società BLUBUS Scarl – nostra partecipata indiretta - della quale Copit Spa detiene il 74,86% del capitale. Qualora il servizio tpl non venisse più prestato dalla Società l’Ente si riserva di  rivedere se sussisteranno i requisiti per il mantenimento della partecipazione.     
La Società non rientra nelle condizioni di cui all’art. 20, comma 2 del TUSP;  il numero dei dipendenti della Società alla data del 31.12.2017 è  nettamente superiore al numero dei componenti del CDA .  
Dalla ricognizione dei dati contabili relativi agli esercizi 2014-2017 si rilevano un fatturato medio, valore della produzione dell’ultimo triennio maggiore a 1 milione di Euro e un solo risultato di esercizio negativo (anno 2012) su ultimi cinque esercizi  esaminati .  
E’ dunque confermata la partecipazione in Copit  SPA almeno fino a quando la Società continuerà a gestire il Servizio di tpl per tramite della Società Blubus  .
</t>
  </si>
  <si>
    <t>PIANO DI RAZIONALIZZAZIONE PERIODICA 
DEGLI ORGANISMI PARTECIPATI DAGLI ENTI TERITORIALI 
(ART.  20 D.LGS. N. 175/2016)</t>
  </si>
  <si>
    <t xml:space="preserve">Società a totale partecipazione pubblica rientrante nella fattispecie di cui all’art. 4, comma 4 del TUSP in quanto gestore di un servizio pubblico essenziale in house per il Comune, ex art. 4 comma 2 lettera a) , servizio di igiene urbana, gestione rifiuti urbani e assimilati,fino alla conclusione della procedura di affidamento al gestore unico del servizio smaltimento rifiuti da parte dell’ATO Toscana Centro .                                                                                                                  Preso atto che, ai sensi della LR Toscana 61/2017 art 26 e del D. Lgs. 152/2006 art 202, a seguito di gara ad evidenza pubblica l’ATO Centro ha affidato ad ALIA SPA la concessione in via esclusiva per la durata di 20 anni, del servizio di gestione integrata dei rifiuti urbani e assimilati.                                                                                               Cosea Ambiente SPA  ha continuato a gestire il servizio fino al 28.02.2018, in attesa che il nuovo gestore  prendesse effettivamente servizio.
A far data dal 1° marzo 2018 come previsto nel contratto di servizio, ALIA SpA è subentrata a Cosea Ambiente spa a titolo definitivo. 
</t>
  </si>
  <si>
    <t>Comune di Marliana</t>
  </si>
  <si>
    <t>Marliana</t>
  </si>
  <si>
    <t xml:space="preserve">MARTA </t>
  </si>
  <si>
    <t>LOMBARDI</t>
  </si>
  <si>
    <t>VIA CHIESA N. 5</t>
  </si>
  <si>
    <t>0572 698524</t>
  </si>
  <si>
    <t>0572 66233</t>
  </si>
  <si>
    <t>ragioneria@comune.marliana.pt.it</t>
  </si>
  <si>
    <t>02422690467</t>
  </si>
  <si>
    <t>MONTAGNAPPENNINO SCRL</t>
  </si>
  <si>
    <t>La società indirizza le proprie iniziative al sostegno alla promozione e attuazione delle politiche di sviluppo rurale, svolgendo le proprie attività integrate e in coerenza con gli atti di indirizzo, le programmazioni locali, regionali, nazionali e comunitarie</t>
  </si>
  <si>
    <t>COMUNE DI MARLIANA</t>
  </si>
  <si>
    <t>COSEA AMBIENTE SPA 3,06%</t>
  </si>
  <si>
    <t>MONTAGNAPPENNINO SCRL 2,50%</t>
  </si>
  <si>
    <t>PUBLISERVIZI SPA 0,067%</t>
  </si>
  <si>
    <t>COPIT SPA 0,822%</t>
  </si>
  <si>
    <t>S.P.E.S. SCRL 0,33%</t>
  </si>
  <si>
    <t xml:space="preserve">Promuove, divulga e sostiene tutte le politiche di sviluppo per le aree rurali e svantaggiate </t>
  </si>
  <si>
    <t xml:space="preserve">I Gal devono essere partenariati pubblico privati e i contributi da gestire sono erogati in base agli enti locali soci (superficie, abitanti ecc..) 
E’ dunque confermata la partecipazione in FIDI Toscana  SPA .
</t>
  </si>
  <si>
    <t>Alienazione della partecipazione tramite procedura ad evidenza pubblica eseguita per nostro conto dall'Unione di Comuni Montani dell'Appennino Bolognese, si vedano a tale proposito le Delibere del Consiglio Comunale di Marliana  nn. 28-29-30 del 27/6/2018 e la Delibera di Consiglio Comunale n. 43 del 11/10/2018.</t>
  </si>
  <si>
    <t>MONTAGNAPPENNINO ScrL</t>
  </si>
  <si>
    <t xml:space="preserve">La società indirizza le proprie iniziative al sostegno alla promozione e attuazione delle politiche di sviluppo rurale, svolgendo la propria attività integrata e in coerenza con gli atti di indirizzo, le programmazioni locali, regionali, nazionali e comunitarie  </t>
  </si>
  <si>
    <t>La società è stata costituita in data 03/03/2016 pertanto non vi sono dati, né informazioni relative agli anni dal 2011 al 2015.</t>
  </si>
  <si>
    <t xml:space="preserve">Si ritiene di mantenere la partecipazione in quanto trattasi di società che gestisce in via diretta o indiretta un servizio pubblico di interesse generale </t>
  </si>
  <si>
    <t>MontagnAppennino S.c.r.L.</t>
  </si>
  <si>
    <t>La società indirizza le proprie iniziative al sostegno e alla promozione e attuazione delle politiche di sviluppo rurale, svolgendo la propria attività integrata e in coerenza con gli atti di indirizzo, le programmazioni locali,regionali, nazionali e comunitarie. Essa opera in particolare in tutti i settori che determinano e definiscono le politiche di sviluppo delle aree rurali e svantaggiate, partecipando in prima persona, promuovendo divulgando e sostenendo tutte le linee di aiuto regionali, nazionali, comunitarie e di altra origine , a favore di questi territori.</t>
  </si>
  <si>
    <t>La Società non rientra in alcuna categoria di cui all'art. 4 comma 2 del TUSP in quanto a decorrere dal 1/3/2018 Alia Spa è subentrata nel gestione del servizio di raccolta, smaltimento rifiuti a titolo definitivo a seguito di gara ad evidenza pubblica l’ATO Toscana Centro per la concessione in via esclusiva per la durata di 20 anni.                                                                                                                      Pertanto sono venute meno le motivazioni che avevano giustificato il mantenimento della partecipazione in Cosea  Ambiente SPA, ex art. 4 del T.U.S.P., in quanto la Società non gestisce più per il nostro Ente il servizio di igiene urbana, gestione rifiuti urbani e assimilati, ritenuto "servizio pubblico essenziale in house" per il Comune, nella precedente Deliberazione C.C. n. 39 del 30.9.2017.</t>
  </si>
  <si>
    <t xml:space="preserve">Mantenimento della partecipazione in quanto Società rientrante nella fattispecie di cui all’art. 4 , comma 5 del TUSP,  in quanto ha per oggetto sociale esclusivo la gestione delle partecipazioni societarie di enti locali (le c.d. holding) salvo il rispetto degli obblighi in materia di trasparenza dei dati finanziari e di consolidamento del bilancio degli Enti partecipati .La Società non rientra nelle condizioni di cui all’art. 20, comma 2 del TUSP;  il numero dei dipendenti della Società alla data del 31.12.2016 è di n. 6 superiore al numero dei componenti del CDA, n. 3 membri .  
Dalla ricognizione dei dati contabili relativi agli esercizi 2012-2015 si rilevano un fatturato medio, valore della produzione dell’ultimo triennio maggiore a 1 milione di Euro e nessun risultato di esercizio negativo (anno 2012) su ultimi quattro esercizi  esaminati.
E’ dunque confermata la partecipazione in Publiservizi SPA 
</t>
  </si>
  <si>
    <t xml:space="preserve">Premesso e considerato quanto sopra la Società Cosea Ambiente SPA  ha continuato a gestire il servizio fino al 28.02.2018, in attesa che il nuovo gestore  prendesse effettivamente servizio.
A far data dal 1° marzo 2018, come previsto nel contratto di servizio, ALIA SpA è subentrata a Cosea Ambiente a titolo definitivo. Pertanto sono venute meno le motivazioni che avevano giustificato il mantenimento della partecipazione in Cosea  Ambiente SPA, ex art. 4 del T.U.S.P., in quanto la Società non gestisce più per il nostro Ente il servizio di igiene urbana, gestione rifiuti urbani e assimilati, ritenuto "servizio pubblico essenziale in house" per il Comune, nella precedente Deliberazione C.C. n. 39 del 30.9.2017. 
</t>
  </si>
  <si>
    <t>Cessione tramite procedura ad evidenza pubblica, nel rispetto della Legge, avendo dato mandato all'Unione di Comuni dell'Appennino Bolognese una gestione unitaria della gara .  Con delibera di Consiglio Comunale n. 43 del 11.10.2018 è stata approvata la Convenzione con l'Unione dei Comuni Montani Appennino Bolognese per la gestione della gara ad evidenza pubblica per l'alienazione delle quote azionarie di Cosea Ambiente Spa.</t>
  </si>
  <si>
    <t xml:space="preserve">Considerata la complessità della procedura i tempi di perfezionamento della dismissione avverranno entro 1 anno dalla approvazione della Delibera di dismissione adottata dal Consiglio Comunale in data 27/6/2018 . </t>
  </si>
</sst>
</file>

<file path=xl/styles.xml><?xml version="1.0" encoding="utf-8"?>
<styleSheet xmlns="http://schemas.openxmlformats.org/spreadsheetml/2006/main">
  <numFmts count="8">
    <numFmt numFmtId="172" formatCode="_-[$€]\ * #,##0.00_-;\-[$€]\ * #,##0.00_-;_-[$€]\ * \-??_-;_-@_-"/>
    <numFmt numFmtId="173" formatCode="_-* #,##0.00_-;\-* #,##0.00_-;_-* \-??_-;_-@_-"/>
    <numFmt numFmtId="174" formatCode="_-* #,##0_-;\-* #,##0_-;_-* \-_-;_-@_-"/>
    <numFmt numFmtId="175" formatCode="&quot;Dir_&quot;###"/>
    <numFmt numFmtId="176" formatCode="0.00########################"/>
    <numFmt numFmtId="177" formatCode="&quot;Ind_&quot;###"/>
    <numFmt numFmtId="178" formatCode="#,##0.00_ ;[Red]\-#,##0.00\ "/>
    <numFmt numFmtId="179" formatCode="h:mm"/>
  </numFmts>
  <fonts count="59">
    <font>
      <sz val="11"/>
      <color indexed="8"/>
      <name val="Calibri"/>
      <family val="2"/>
      <charset val="1"/>
    </font>
    <font>
      <u/>
      <sz val="10"/>
      <color indexed="12"/>
      <name val="Arial"/>
      <family val="2"/>
      <charset val="1"/>
    </font>
    <font>
      <sz val="10"/>
      <color indexed="8"/>
      <name val="Arial"/>
      <family val="2"/>
      <charset val="1"/>
    </font>
    <font>
      <sz val="10"/>
      <name val="Arial"/>
      <family val="2"/>
      <charset val="1"/>
    </font>
    <font>
      <sz val="12"/>
      <color indexed="8"/>
      <name val="Calibri"/>
      <family val="2"/>
      <charset val="1"/>
    </font>
    <font>
      <b/>
      <i/>
      <sz val="10"/>
      <color indexed="10"/>
      <name val="Arial"/>
      <family val="2"/>
      <charset val="1"/>
    </font>
    <font>
      <b/>
      <sz val="10"/>
      <name val="Arial"/>
      <family val="2"/>
      <charset val="1"/>
    </font>
    <font>
      <b/>
      <i/>
      <sz val="10"/>
      <name val="Verdana"/>
      <family val="2"/>
      <charset val="1"/>
    </font>
    <font>
      <b/>
      <i/>
      <sz val="10"/>
      <name val="Arial"/>
      <family val="2"/>
      <charset val="1"/>
    </font>
    <font>
      <sz val="9"/>
      <name val="Verdana"/>
      <family val="2"/>
      <charset val="1"/>
    </font>
    <font>
      <b/>
      <sz val="9"/>
      <name val="Verdana"/>
      <family val="2"/>
      <charset val="1"/>
    </font>
    <font>
      <b/>
      <sz val="10"/>
      <name val="Verdana"/>
      <family val="2"/>
      <charset val="1"/>
    </font>
    <font>
      <b/>
      <sz val="9"/>
      <name val="Arial"/>
      <family val="2"/>
      <charset val="1"/>
    </font>
    <font>
      <sz val="10"/>
      <name val="Verdana"/>
      <family val="2"/>
      <charset val="1"/>
    </font>
    <font>
      <b/>
      <i/>
      <sz val="10"/>
      <color indexed="10"/>
      <name val="Verdana"/>
      <family val="2"/>
      <charset val="1"/>
    </font>
    <font>
      <b/>
      <u/>
      <sz val="10"/>
      <name val="Verdana"/>
      <family val="2"/>
      <charset val="1"/>
    </font>
    <font>
      <sz val="10"/>
      <color indexed="8"/>
      <name val="Verdana"/>
      <family val="2"/>
      <charset val="1"/>
    </font>
    <font>
      <b/>
      <u/>
      <sz val="10"/>
      <name val="Arial"/>
      <family val="2"/>
      <charset val="1"/>
    </font>
    <font>
      <b/>
      <strike/>
      <sz val="10"/>
      <name val="Verdana"/>
      <family val="2"/>
      <charset val="1"/>
    </font>
    <font>
      <b/>
      <sz val="10"/>
      <color indexed="10"/>
      <name val="Verdana"/>
      <family val="2"/>
      <charset val="1"/>
    </font>
    <font>
      <sz val="9"/>
      <color indexed="8"/>
      <name val="Verdana"/>
      <family val="2"/>
      <charset val="1"/>
    </font>
    <font>
      <sz val="9"/>
      <color indexed="8"/>
      <name val="Calibri"/>
      <family val="2"/>
      <charset val="1"/>
    </font>
    <font>
      <sz val="11"/>
      <color indexed="8"/>
      <name val="Verdana"/>
      <family val="2"/>
      <charset val="1"/>
    </font>
    <font>
      <i/>
      <sz val="10"/>
      <color indexed="10"/>
      <name val="Verdana"/>
      <family val="2"/>
      <charset val="1"/>
    </font>
    <font>
      <sz val="11"/>
      <color indexed="10"/>
      <name val="Verdana"/>
      <family val="2"/>
      <charset val="1"/>
    </font>
    <font>
      <sz val="11"/>
      <color indexed="10"/>
      <name val="Calibri"/>
      <family val="2"/>
      <charset val="1"/>
    </font>
    <font>
      <sz val="8"/>
      <color indexed="10"/>
      <name val="Verdana"/>
      <family val="2"/>
      <charset val="1"/>
    </font>
    <font>
      <b/>
      <i/>
      <sz val="9"/>
      <name val="Verdana"/>
      <family val="2"/>
      <charset val="1"/>
    </font>
    <font>
      <b/>
      <sz val="8"/>
      <name val="Verdana"/>
      <family val="2"/>
      <charset val="1"/>
    </font>
    <font>
      <sz val="8"/>
      <name val="Verdana"/>
      <family val="2"/>
      <charset val="1"/>
    </font>
    <font>
      <sz val="8"/>
      <color indexed="8"/>
      <name val="Verdana"/>
      <family val="2"/>
      <charset val="1"/>
    </font>
    <font>
      <b/>
      <sz val="9"/>
      <color indexed="10"/>
      <name val="Verdana"/>
      <family val="2"/>
      <charset val="1"/>
    </font>
    <font>
      <b/>
      <sz val="8"/>
      <color indexed="10"/>
      <name val="Verdana"/>
      <family val="2"/>
      <charset val="1"/>
    </font>
    <font>
      <b/>
      <sz val="10"/>
      <color indexed="8"/>
      <name val="Verdana"/>
      <family val="2"/>
      <charset val="1"/>
    </font>
    <font>
      <i/>
      <sz val="10"/>
      <color indexed="10"/>
      <name val="Calibri"/>
      <family val="2"/>
      <charset val="1"/>
    </font>
    <font>
      <b/>
      <i/>
      <sz val="10"/>
      <color indexed="10"/>
      <name val="Calibri"/>
      <family val="2"/>
      <charset val="1"/>
    </font>
    <font>
      <sz val="10"/>
      <color indexed="10"/>
      <name val="Verdana"/>
      <family val="2"/>
      <charset val="1"/>
    </font>
    <font>
      <b/>
      <i/>
      <sz val="10"/>
      <name val="Calibri"/>
      <family val="2"/>
      <charset val="1"/>
    </font>
    <font>
      <i/>
      <sz val="10"/>
      <name val="Verdana"/>
      <family val="2"/>
      <charset val="1"/>
    </font>
    <font>
      <sz val="9.5"/>
      <name val="Verdana"/>
      <family val="2"/>
      <charset val="1"/>
    </font>
    <font>
      <i/>
      <sz val="9.5"/>
      <name val="Verdana"/>
      <family val="2"/>
      <charset val="1"/>
    </font>
    <font>
      <strike/>
      <sz val="10"/>
      <name val="Verdana"/>
      <family val="2"/>
      <charset val="1"/>
    </font>
    <font>
      <b/>
      <i/>
      <sz val="8"/>
      <name val="Verdana"/>
      <family val="2"/>
      <charset val="1"/>
    </font>
    <font>
      <i/>
      <sz val="8"/>
      <name val="Verdana"/>
      <family val="2"/>
      <charset val="1"/>
    </font>
    <font>
      <i/>
      <sz val="8"/>
      <color indexed="8"/>
      <name val="Verdana"/>
      <family val="2"/>
      <charset val="1"/>
    </font>
    <font>
      <b/>
      <strike/>
      <sz val="8"/>
      <name val="Verdana"/>
      <family val="2"/>
      <charset val="1"/>
    </font>
    <font>
      <sz val="10"/>
      <color indexed="8"/>
      <name val="Webdings"/>
      <family val="1"/>
      <charset val="2"/>
    </font>
    <font>
      <b/>
      <u/>
      <sz val="10"/>
      <color indexed="10"/>
      <name val="Verdana"/>
      <family val="2"/>
      <charset val="1"/>
    </font>
    <font>
      <sz val="11"/>
      <color indexed="8"/>
      <name val="Calibri"/>
      <family val="2"/>
      <charset val="1"/>
    </font>
    <font>
      <sz val="10"/>
      <name val="Verdana"/>
      <family val="2"/>
    </font>
    <font>
      <b/>
      <sz val="14"/>
      <name val="Verdana"/>
      <family val="2"/>
    </font>
    <font>
      <b/>
      <sz val="12"/>
      <name val="Verdana"/>
      <family val="2"/>
    </font>
    <font>
      <b/>
      <u/>
      <sz val="11"/>
      <color indexed="8"/>
      <name val="Verdana"/>
      <family val="2"/>
      <charset val="1"/>
    </font>
    <font>
      <b/>
      <sz val="11"/>
      <color indexed="8"/>
      <name val="Verdana"/>
      <family val="2"/>
      <charset val="1"/>
    </font>
    <font>
      <b/>
      <u/>
      <sz val="12"/>
      <color indexed="8"/>
      <name val="Verdana"/>
      <family val="2"/>
      <charset val="1"/>
    </font>
    <font>
      <b/>
      <u/>
      <sz val="11"/>
      <color indexed="8"/>
      <name val="Verdana"/>
      <family val="2"/>
    </font>
    <font>
      <b/>
      <sz val="11"/>
      <color indexed="8"/>
      <name val="Calibri"/>
      <family val="2"/>
    </font>
    <font>
      <sz val="7"/>
      <name val="Verdana"/>
      <family val="2"/>
      <charset val="1"/>
    </font>
    <font>
      <u/>
      <sz val="11"/>
      <color theme="10"/>
      <name val="Calibri"/>
      <family val="2"/>
      <charset val="1"/>
    </font>
  </fonts>
  <fills count="11">
    <fill>
      <patternFill patternType="none"/>
    </fill>
    <fill>
      <patternFill patternType="gray125"/>
    </fill>
    <fill>
      <patternFill patternType="solid">
        <fgColor indexed="9"/>
        <bgColor indexed="41"/>
      </patternFill>
    </fill>
    <fill>
      <patternFill patternType="solid">
        <fgColor indexed="26"/>
        <bgColor indexed="9"/>
      </patternFill>
    </fill>
    <fill>
      <patternFill patternType="solid">
        <fgColor indexed="22"/>
        <bgColor indexed="31"/>
      </patternFill>
    </fill>
    <fill>
      <patternFill patternType="solid">
        <fgColor indexed="27"/>
        <bgColor indexed="42"/>
      </patternFill>
    </fill>
    <fill>
      <patternFill patternType="solid">
        <fgColor indexed="41"/>
        <bgColor indexed="9"/>
      </patternFill>
    </fill>
    <fill>
      <patternFill patternType="solid">
        <fgColor indexed="31"/>
        <bgColor indexed="22"/>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23">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thin">
        <color indexed="8"/>
      </left>
      <right style="thin">
        <color indexed="8"/>
      </right>
      <top style="thin">
        <color indexed="8"/>
      </top>
      <bottom style="thin">
        <color indexed="8"/>
      </bottom>
      <diagonal/>
    </border>
    <border>
      <left/>
      <right style="medium">
        <color indexed="8"/>
      </right>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diagonal/>
    </border>
    <border>
      <left/>
      <right style="thin">
        <color indexed="8"/>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8"/>
      </left>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s>
  <cellStyleXfs count="17">
    <xf numFmtId="0" fontId="0" fillId="0" borderId="0"/>
    <xf numFmtId="0" fontId="58" fillId="0" borderId="0" applyNumberFormat="0" applyFill="0" applyBorder="0" applyAlignment="0" applyProtection="0">
      <alignment vertical="top"/>
      <protection locked="0"/>
    </xf>
    <xf numFmtId="0" fontId="1" fillId="0" borderId="0" applyNumberFormat="0" applyFill="0" applyBorder="0" applyProtection="0"/>
    <xf numFmtId="172" fontId="48" fillId="0" borderId="0" applyFill="0" applyBorder="0" applyProtection="0"/>
    <xf numFmtId="172" fontId="48" fillId="0" borderId="0" applyFill="0" applyBorder="0" applyProtection="0"/>
    <xf numFmtId="174" fontId="48" fillId="0" borderId="0" applyFill="0" applyBorder="0" applyProtection="0"/>
    <xf numFmtId="174" fontId="48" fillId="0" borderId="0" applyFill="0" applyBorder="0" applyProtection="0"/>
    <xf numFmtId="173" fontId="48" fillId="0" borderId="0" applyFill="0" applyBorder="0" applyProtection="0"/>
    <xf numFmtId="173" fontId="48" fillId="0" borderId="0" applyFill="0" applyBorder="0" applyProtection="0"/>
    <xf numFmtId="173" fontId="48" fillId="0" borderId="0" applyFill="0" applyBorder="0" applyProtection="0"/>
    <xf numFmtId="0" fontId="2" fillId="0" borderId="0"/>
    <xf numFmtId="0" fontId="3" fillId="0" borderId="0"/>
    <xf numFmtId="0" fontId="3" fillId="0" borderId="0"/>
    <xf numFmtId="0" fontId="3" fillId="0" borderId="0"/>
    <xf numFmtId="0" fontId="3" fillId="0" borderId="0"/>
    <xf numFmtId="0" fontId="4" fillId="0" borderId="0"/>
    <xf numFmtId="0" fontId="2" fillId="0" borderId="0"/>
  </cellStyleXfs>
  <cellXfs count="270">
    <xf numFmtId="0" fontId="0" fillId="0" borderId="0" xfId="0"/>
    <xf numFmtId="0" fontId="3" fillId="2" borderId="0" xfId="0" applyFont="1" applyFill="1" applyAlignment="1" applyProtection="1"/>
    <xf numFmtId="0" fontId="3" fillId="0" borderId="0" xfId="0" applyFont="1" applyAlignment="1" applyProtection="1"/>
    <xf numFmtId="49" fontId="3" fillId="0" borderId="0" xfId="0" applyNumberFormat="1" applyFont="1" applyAlignment="1" applyProtection="1"/>
    <xf numFmtId="0" fontId="5" fillId="0" borderId="0" xfId="0" applyFont="1" applyFill="1" applyBorder="1" applyAlignment="1" applyProtection="1">
      <alignment vertical="center"/>
    </xf>
    <xf numFmtId="49" fontId="6" fillId="0" borderId="0" xfId="0" applyNumberFormat="1" applyFont="1" applyFill="1" applyBorder="1" applyAlignment="1" applyProtection="1">
      <alignment horizontal="center"/>
    </xf>
    <xf numFmtId="0" fontId="6" fillId="0" borderId="0" xfId="0" applyFont="1" applyFill="1" applyBorder="1" applyAlignment="1" applyProtection="1">
      <alignment horizontal="center"/>
    </xf>
    <xf numFmtId="0" fontId="3" fillId="0" borderId="0" xfId="0" applyFont="1" applyFill="1" applyBorder="1" applyAlignment="1" applyProtection="1">
      <alignment horizontal="left"/>
    </xf>
    <xf numFmtId="0" fontId="7"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16" applyFont="1" applyFill="1" applyBorder="1" applyAlignment="1" applyProtection="1">
      <alignment horizontal="left"/>
    </xf>
    <xf numFmtId="0" fontId="7" fillId="0" borderId="0" xfId="0" applyNumberFormat="1" applyFont="1" applyFill="1" applyBorder="1" applyAlignment="1" applyProtection="1">
      <alignment vertical="center"/>
    </xf>
    <xf numFmtId="49" fontId="3" fillId="0" borderId="0" xfId="0" applyNumberFormat="1" applyFont="1" applyFill="1" applyBorder="1" applyAlignment="1" applyProtection="1"/>
    <xf numFmtId="0" fontId="7" fillId="0" borderId="0" xfId="0" applyFont="1" applyFill="1" applyBorder="1" applyAlignment="1" applyProtection="1">
      <alignment horizontal="right" vertical="center"/>
    </xf>
    <xf numFmtId="1" fontId="7" fillId="0" borderId="0" xfId="0" applyNumberFormat="1" applyFont="1" applyFill="1" applyBorder="1" applyAlignment="1" applyProtection="1">
      <alignment horizontal="left" vertical="center"/>
    </xf>
    <xf numFmtId="0" fontId="7" fillId="0" borderId="0" xfId="0" applyFont="1" applyFill="1" applyBorder="1" applyAlignment="1" applyProtection="1">
      <alignment horizontal="right"/>
    </xf>
    <xf numFmtId="0" fontId="3" fillId="0" borderId="0" xfId="0" applyFont="1" applyFill="1" applyBorder="1" applyAlignment="1" applyProtection="1"/>
    <xf numFmtId="49" fontId="9" fillId="0" borderId="0" xfId="0" applyNumberFormat="1" applyFont="1" applyFill="1" applyBorder="1" applyAlignment="1" applyProtection="1">
      <alignment vertical="center"/>
      <protection locked="0"/>
    </xf>
    <xf numFmtId="49" fontId="11" fillId="0" borderId="0" xfId="0" applyNumberFormat="1" applyFont="1" applyFill="1" applyBorder="1" applyAlignment="1" applyProtection="1"/>
    <xf numFmtId="49" fontId="10" fillId="0" borderId="0" xfId="0" applyNumberFormat="1" applyFont="1" applyFill="1" applyBorder="1" applyAlignment="1" applyProtection="1"/>
    <xf numFmtId="49" fontId="9" fillId="0" borderId="0" xfId="0" applyNumberFormat="1" applyFont="1" applyFill="1" applyBorder="1" applyAlignment="1" applyProtection="1">
      <alignment horizontal="left" vertical="center"/>
      <protection locked="0"/>
    </xf>
    <xf numFmtId="49" fontId="10" fillId="0" borderId="0" xfId="0" applyNumberFormat="1" applyFont="1" applyFill="1" applyBorder="1" applyAlignment="1" applyProtection="1">
      <alignment horizontal="left"/>
    </xf>
    <xf numFmtId="49" fontId="12" fillId="0" borderId="0" xfId="0" applyNumberFormat="1" applyFont="1" applyFill="1" applyBorder="1" applyAlignment="1" applyProtection="1"/>
    <xf numFmtId="49" fontId="9"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vertical="center"/>
    </xf>
    <xf numFmtId="0" fontId="3" fillId="2" borderId="0" xfId="0" applyFont="1" applyFill="1" applyBorder="1" applyAlignment="1" applyProtection="1"/>
    <xf numFmtId="0" fontId="0" fillId="0" borderId="0" xfId="0" applyFill="1" applyBorder="1" applyAlignment="1" applyProtection="1">
      <alignment horizontal="left"/>
    </xf>
    <xf numFmtId="0" fontId="13" fillId="2" borderId="0" xfId="0" applyFont="1" applyFill="1" applyAlignment="1" applyProtection="1"/>
    <xf numFmtId="0" fontId="13" fillId="0" borderId="0" xfId="0" applyFont="1" applyAlignment="1" applyProtection="1"/>
    <xf numFmtId="49" fontId="13" fillId="0" borderId="0" xfId="0" applyNumberFormat="1" applyFont="1" applyAlignment="1" applyProtection="1"/>
    <xf numFmtId="0" fontId="13" fillId="0" borderId="0" xfId="0" applyFont="1" applyFill="1" applyAlignment="1" applyProtection="1"/>
    <xf numFmtId="49" fontId="13" fillId="0" borderId="0" xfId="0" applyNumberFormat="1" applyFont="1" applyFill="1" applyAlignment="1" applyProtection="1"/>
    <xf numFmtId="0" fontId="14" fillId="0" borderId="0" xfId="0" applyFont="1" applyFill="1" applyBorder="1" applyAlignment="1" applyProtection="1">
      <alignment vertical="center"/>
    </xf>
    <xf numFmtId="49" fontId="11" fillId="0" borderId="0" xfId="0" applyNumberFormat="1" applyFont="1" applyFill="1" applyBorder="1" applyAlignment="1" applyProtection="1">
      <alignment horizontal="center"/>
    </xf>
    <xf numFmtId="0" fontId="11" fillId="0" borderId="0" xfId="0" applyFont="1" applyFill="1" applyBorder="1" applyAlignment="1" applyProtection="1">
      <alignment horizontal="center"/>
    </xf>
    <xf numFmtId="0" fontId="13" fillId="0" borderId="0" xfId="0" applyFont="1" applyFill="1" applyBorder="1" applyAlignment="1" applyProtection="1">
      <alignment horizontal="left"/>
    </xf>
    <xf numFmtId="0" fontId="13" fillId="0" borderId="0" xfId="0" applyFont="1" applyFill="1" applyBorder="1" applyAlignment="1" applyProtection="1">
      <alignment horizontal="center" vertical="center"/>
    </xf>
    <xf numFmtId="0" fontId="13" fillId="0" borderId="0" xfId="16" applyFont="1" applyFill="1" applyBorder="1" applyAlignment="1" applyProtection="1">
      <alignment horizontal="left"/>
    </xf>
    <xf numFmtId="49" fontId="13" fillId="0" borderId="0" xfId="0" applyNumberFormat="1" applyFont="1" applyFill="1" applyBorder="1" applyAlignment="1" applyProtection="1"/>
    <xf numFmtId="49" fontId="7" fillId="0" borderId="0" xfId="0" applyNumberFormat="1" applyFont="1" applyFill="1" applyBorder="1" applyAlignment="1" applyProtection="1"/>
    <xf numFmtId="0" fontId="13" fillId="0" borderId="0" xfId="0" applyFont="1" applyFill="1" applyBorder="1" applyAlignment="1" applyProtection="1"/>
    <xf numFmtId="0" fontId="11" fillId="0" borderId="0" xfId="0" applyFont="1" applyFill="1" applyAlignment="1" applyProtection="1"/>
    <xf numFmtId="49" fontId="15" fillId="0" borderId="0" xfId="0" applyNumberFormat="1" applyFont="1" applyFill="1" applyBorder="1" applyAlignment="1" applyProtection="1"/>
    <xf numFmtId="0" fontId="11" fillId="0" borderId="0" xfId="0" applyFont="1" applyFill="1" applyBorder="1" applyAlignment="1" applyProtection="1"/>
    <xf numFmtId="0" fontId="11" fillId="0" borderId="0" xfId="16" applyFont="1" applyFill="1" applyBorder="1" applyAlignment="1" applyProtection="1">
      <alignment horizontal="left"/>
    </xf>
    <xf numFmtId="0" fontId="11" fillId="0" borderId="0" xfId="0" applyFont="1" applyAlignment="1" applyProtection="1"/>
    <xf numFmtId="0" fontId="11" fillId="0" borderId="0" xfId="0" applyFont="1" applyFill="1" applyBorder="1" applyAlignment="1" applyProtection="1">
      <alignment horizontal="left"/>
    </xf>
    <xf numFmtId="0" fontId="16" fillId="0" borderId="0" xfId="0" applyFont="1" applyFill="1" applyAlignment="1">
      <alignment horizontal="justify" vertical="center" wrapText="1"/>
    </xf>
    <xf numFmtId="49" fontId="13" fillId="0" borderId="0" xfId="0" applyNumberFormat="1" applyFont="1" applyFill="1" applyBorder="1" applyAlignment="1" applyProtection="1">
      <alignment horizontal="left" vertical="center"/>
      <protection locked="0"/>
    </xf>
    <xf numFmtId="49" fontId="11" fillId="0" borderId="0" xfId="0" applyNumberFormat="1" applyFont="1" applyFill="1" applyBorder="1" applyAlignment="1" applyProtection="1">
      <alignment horizontal="left"/>
    </xf>
    <xf numFmtId="49" fontId="13" fillId="0" borderId="0" xfId="0" applyNumberFormat="1" applyFont="1" applyFill="1" applyBorder="1" applyAlignment="1" applyProtection="1">
      <alignment vertical="center"/>
      <protection locked="0"/>
    </xf>
    <xf numFmtId="49" fontId="13" fillId="0" borderId="0" xfId="0" applyNumberFormat="1" applyFont="1" applyFill="1" applyBorder="1" applyAlignment="1" applyProtection="1">
      <alignment vertical="center"/>
    </xf>
    <xf numFmtId="49" fontId="11" fillId="0" borderId="0" xfId="0" applyNumberFormat="1" applyFont="1" applyFill="1" applyBorder="1" applyAlignment="1" applyProtection="1">
      <alignment vertical="center"/>
    </xf>
    <xf numFmtId="0" fontId="16" fillId="0" borderId="0" xfId="0" applyFont="1" applyFill="1" applyBorder="1" applyAlignment="1" applyProtection="1">
      <alignment horizontal="left"/>
    </xf>
    <xf numFmtId="0" fontId="11" fillId="0" borderId="0" xfId="0" applyFont="1" applyFill="1" applyBorder="1" applyAlignment="1" applyProtection="1">
      <alignment horizontal="right"/>
    </xf>
    <xf numFmtId="0" fontId="3" fillId="2" borderId="0" xfId="0" applyFont="1" applyFill="1" applyAlignment="1" applyProtection="1">
      <alignment vertical="center"/>
    </xf>
    <xf numFmtId="0" fontId="3" fillId="0" borderId="0" xfId="0" applyFont="1" applyAlignment="1" applyProtection="1">
      <alignment vertical="center" wrapText="1"/>
    </xf>
    <xf numFmtId="49" fontId="3" fillId="0" borderId="0" xfId="0" applyNumberFormat="1" applyFont="1" applyAlignment="1" applyProtection="1">
      <alignment vertical="center"/>
    </xf>
    <xf numFmtId="0" fontId="3" fillId="0" borderId="0" xfId="0" applyFont="1" applyAlignment="1" applyProtection="1">
      <alignment vertical="center"/>
    </xf>
    <xf numFmtId="0" fontId="5" fillId="2" borderId="1" xfId="0" applyFont="1" applyFill="1" applyBorder="1" applyAlignment="1" applyProtection="1">
      <alignment vertical="center"/>
    </xf>
    <xf numFmtId="49" fontId="6" fillId="2" borderId="2" xfId="0" applyNumberFormat="1"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3" fillId="2" borderId="4" xfId="0" applyFont="1" applyFill="1" applyBorder="1" applyAlignment="1" applyProtection="1">
      <alignment horizontal="left" vertical="center" wrapText="1"/>
    </xf>
    <xf numFmtId="0" fontId="6" fillId="2" borderId="5" xfId="0" applyFont="1" applyFill="1" applyBorder="1" applyAlignment="1" applyProtection="1">
      <alignment horizontal="center" vertical="center"/>
    </xf>
    <xf numFmtId="0" fontId="3" fillId="0" borderId="0" xfId="16" applyFont="1" applyFill="1" applyBorder="1" applyAlignment="1" applyProtection="1">
      <alignment horizontal="left" vertical="center" wrapText="1"/>
    </xf>
    <xf numFmtId="49" fontId="8" fillId="2" borderId="2" xfId="0" applyNumberFormat="1" applyFont="1" applyFill="1" applyBorder="1" applyAlignment="1" applyProtection="1">
      <alignment vertical="center"/>
    </xf>
    <xf numFmtId="0" fontId="3" fillId="2" borderId="5" xfId="0" applyFont="1" applyFill="1" applyBorder="1" applyAlignment="1" applyProtection="1">
      <alignment vertical="center"/>
    </xf>
    <xf numFmtId="49" fontId="8" fillId="2" borderId="0" xfId="0" applyNumberFormat="1" applyFont="1" applyFill="1" applyBorder="1" applyAlignment="1" applyProtection="1">
      <alignment vertical="center"/>
    </xf>
    <xf numFmtId="0" fontId="3" fillId="2" borderId="0" xfId="0" applyFont="1" applyFill="1" applyBorder="1" applyAlignment="1" applyProtection="1">
      <alignment vertical="center"/>
    </xf>
    <xf numFmtId="49" fontId="10" fillId="2" borderId="0" xfId="0" applyNumberFormat="1" applyFont="1" applyFill="1" applyBorder="1" applyAlignment="1" applyProtection="1">
      <alignment horizontal="right" vertical="center" wrapText="1"/>
    </xf>
    <xf numFmtId="0" fontId="6" fillId="3" borderId="6" xfId="0" applyNumberFormat="1" applyFont="1" applyFill="1" applyBorder="1" applyAlignment="1" applyProtection="1">
      <alignment horizontal="center" vertical="center" wrapText="1"/>
      <protection locked="0"/>
    </xf>
    <xf numFmtId="49" fontId="11" fillId="2" borderId="0" xfId="0" applyNumberFormat="1" applyFont="1" applyFill="1" applyBorder="1" applyAlignment="1" applyProtection="1">
      <alignment horizontal="center" vertical="center" wrapText="1"/>
    </xf>
    <xf numFmtId="0" fontId="0" fillId="0" borderId="0" xfId="0" applyAlignment="1" applyProtection="1">
      <alignment horizontal="center" vertical="center"/>
    </xf>
    <xf numFmtId="0" fontId="3" fillId="0" borderId="0" xfId="0" applyFont="1" applyFill="1" applyBorder="1" applyAlignment="1" applyProtection="1">
      <alignment vertical="center"/>
    </xf>
    <xf numFmtId="49" fontId="8" fillId="2" borderId="0" xfId="0" applyNumberFormat="1" applyFont="1" applyFill="1" applyBorder="1" applyAlignment="1" applyProtection="1">
      <alignment horizontal="right" vertical="center"/>
    </xf>
    <xf numFmtId="49" fontId="19" fillId="2" borderId="0" xfId="0" applyNumberFormat="1" applyFont="1" applyFill="1" applyBorder="1" applyAlignment="1" applyProtection="1">
      <alignment horizontal="left" vertical="center"/>
    </xf>
    <xf numFmtId="49" fontId="11" fillId="2" borderId="0" xfId="0" applyNumberFormat="1" applyFont="1" applyFill="1" applyBorder="1" applyAlignment="1" applyProtection="1">
      <alignment vertical="center"/>
    </xf>
    <xf numFmtId="49" fontId="10" fillId="2" borderId="0" xfId="0" applyNumberFormat="1" applyFont="1" applyFill="1" applyBorder="1" applyAlignment="1" applyProtection="1">
      <alignment vertical="center"/>
    </xf>
    <xf numFmtId="49" fontId="3" fillId="2" borderId="0" xfId="0" applyNumberFormat="1" applyFont="1" applyFill="1" applyBorder="1" applyAlignment="1" applyProtection="1">
      <alignment vertical="center"/>
    </xf>
    <xf numFmtId="49" fontId="10" fillId="2" borderId="0" xfId="0" applyNumberFormat="1" applyFont="1" applyFill="1" applyBorder="1" applyAlignment="1" applyProtection="1">
      <alignment horizontal="left" vertical="center"/>
    </xf>
    <xf numFmtId="0" fontId="6" fillId="2" borderId="7" xfId="0" applyFont="1" applyFill="1" applyBorder="1" applyAlignment="1" applyProtection="1">
      <alignment horizontal="right" vertical="center"/>
    </xf>
    <xf numFmtId="0" fontId="3" fillId="2" borderId="0" xfId="0" applyFont="1" applyFill="1" applyAlignment="1" applyProtection="1">
      <alignment vertical="center" wrapText="1"/>
    </xf>
    <xf numFmtId="49" fontId="3" fillId="2" borderId="0" xfId="0" applyNumberFormat="1" applyFont="1" applyFill="1" applyAlignment="1" applyProtection="1">
      <alignment vertical="center"/>
    </xf>
    <xf numFmtId="0" fontId="16" fillId="0" borderId="6" xfId="0" applyFont="1" applyBorder="1" applyAlignment="1">
      <alignment horizontal="justify" vertical="center" wrapText="1"/>
    </xf>
    <xf numFmtId="0" fontId="16" fillId="0" borderId="6" xfId="0" applyFont="1" applyBorder="1" applyAlignment="1">
      <alignment vertical="center" wrapText="1"/>
    </xf>
    <xf numFmtId="0" fontId="16" fillId="0" borderId="6" xfId="0" applyFont="1" applyBorder="1" applyAlignment="1">
      <alignment horizontal="right" vertical="center" wrapText="1"/>
    </xf>
    <xf numFmtId="0" fontId="16" fillId="0" borderId="6"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20" fillId="0" borderId="0" xfId="0" applyFont="1" applyAlignment="1">
      <alignment horizontal="center" vertical="center"/>
    </xf>
    <xf numFmtId="0" fontId="22" fillId="0" borderId="0" xfId="0" applyFont="1" applyAlignment="1">
      <alignment vertical="center"/>
    </xf>
    <xf numFmtId="0" fontId="15" fillId="0" borderId="0" xfId="0" applyFont="1" applyAlignment="1">
      <alignment vertical="center"/>
    </xf>
    <xf numFmtId="0" fontId="0" fillId="0" borderId="0" xfId="0"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4" fillId="0" borderId="0" xfId="0" applyFont="1"/>
    <xf numFmtId="0" fontId="13" fillId="0" borderId="0" xfId="0" applyFont="1" applyAlignment="1">
      <alignment vertical="center"/>
    </xf>
    <xf numFmtId="0" fontId="26" fillId="0" borderId="0" xfId="0" applyFont="1" applyAlignment="1">
      <alignment vertical="center"/>
    </xf>
    <xf numFmtId="0" fontId="27" fillId="0" borderId="0" xfId="0" applyFont="1" applyBorder="1" applyAlignment="1">
      <alignment horizontal="right" vertical="center"/>
    </xf>
    <xf numFmtId="0" fontId="28" fillId="4" borderId="8" xfId="0" applyFont="1" applyFill="1" applyBorder="1" applyAlignment="1">
      <alignment horizontal="center" vertical="center" wrapText="1"/>
    </xf>
    <xf numFmtId="0" fontId="28" fillId="4" borderId="9" xfId="0" applyFont="1" applyFill="1" applyBorder="1" applyAlignment="1">
      <alignment horizontal="center" vertical="center" wrapText="1"/>
    </xf>
    <xf numFmtId="175" fontId="29" fillId="3" borderId="6" xfId="0" applyNumberFormat="1" applyFont="1" applyFill="1" applyBorder="1" applyAlignment="1" applyProtection="1">
      <alignment horizontal="center" vertical="center" wrapText="1"/>
      <protection locked="0"/>
    </xf>
    <xf numFmtId="49" fontId="29" fillId="3" borderId="6" xfId="0" applyNumberFormat="1" applyFont="1" applyFill="1" applyBorder="1" applyAlignment="1" applyProtection="1">
      <alignment horizontal="center" vertical="center" wrapText="1"/>
      <protection locked="0"/>
    </xf>
    <xf numFmtId="49" fontId="29" fillId="3" borderId="6" xfId="0" applyNumberFormat="1" applyFont="1" applyFill="1" applyBorder="1" applyAlignment="1" applyProtection="1">
      <alignment horizontal="left" vertical="center" wrapText="1"/>
      <protection locked="0"/>
    </xf>
    <xf numFmtId="1" fontId="29" fillId="3" borderId="6" xfId="0" applyNumberFormat="1" applyFont="1" applyFill="1" applyBorder="1" applyAlignment="1" applyProtection="1">
      <alignment horizontal="center" vertical="center" wrapText="1"/>
      <protection locked="0"/>
    </xf>
    <xf numFmtId="176" fontId="29" fillId="3" borderId="6" xfId="0" applyNumberFormat="1" applyFont="1" applyFill="1" applyBorder="1" applyAlignment="1" applyProtection="1">
      <alignment horizontal="center" vertical="center" wrapText="1"/>
      <protection locked="0"/>
    </xf>
    <xf numFmtId="3" fontId="29" fillId="3" borderId="6" xfId="0" applyNumberFormat="1" applyFont="1" applyFill="1" applyBorder="1" applyAlignment="1" applyProtection="1">
      <alignment horizontal="left" vertical="center" wrapText="1"/>
      <protection locked="0"/>
    </xf>
    <xf numFmtId="3" fontId="29" fillId="3" borderId="6" xfId="0" applyNumberFormat="1" applyFont="1" applyFill="1" applyBorder="1" applyAlignment="1" applyProtection="1">
      <alignment horizontal="center" vertical="center" wrapText="1"/>
      <protection locked="0"/>
    </xf>
    <xf numFmtId="0" fontId="30" fillId="0" borderId="0" xfId="0" applyFont="1" applyAlignment="1">
      <alignment vertical="center"/>
    </xf>
    <xf numFmtId="0" fontId="31" fillId="0" borderId="0" xfId="0" applyFont="1" applyAlignment="1">
      <alignment vertical="center"/>
    </xf>
    <xf numFmtId="0" fontId="20" fillId="0" borderId="0" xfId="0" applyFont="1" applyAlignment="1">
      <alignment horizontal="center" vertical="center" wrapText="1"/>
    </xf>
    <xf numFmtId="175" fontId="20" fillId="0" borderId="0" xfId="0" applyNumberFormat="1" applyFont="1" applyAlignment="1">
      <alignment horizontal="center" vertical="center"/>
    </xf>
    <xf numFmtId="177" fontId="20" fillId="0" borderId="0" xfId="0" applyNumberFormat="1" applyFont="1" applyAlignment="1" applyProtection="1">
      <alignment horizontal="center" vertical="center"/>
      <protection locked="0"/>
    </xf>
    <xf numFmtId="1" fontId="20" fillId="0" borderId="0" xfId="0" applyNumberFormat="1" applyFont="1" applyAlignment="1">
      <alignment vertical="center"/>
    </xf>
    <xf numFmtId="0" fontId="22" fillId="0" borderId="0" xfId="0" applyFont="1"/>
    <xf numFmtId="0" fontId="15" fillId="0" borderId="0" xfId="0" applyFont="1"/>
    <xf numFmtId="0" fontId="13" fillId="0" borderId="0" xfId="0" applyFont="1"/>
    <xf numFmtId="0" fontId="25" fillId="0" borderId="0" xfId="0" applyFont="1"/>
    <xf numFmtId="0" fontId="32" fillId="0" borderId="0" xfId="0" applyFont="1"/>
    <xf numFmtId="0" fontId="26" fillId="0" borderId="0" xfId="0" applyFont="1"/>
    <xf numFmtId="0" fontId="27" fillId="0" borderId="0" xfId="0" applyFont="1" applyBorder="1" applyAlignment="1">
      <alignment horizontal="right"/>
    </xf>
    <xf numFmtId="177" fontId="29" fillId="3" borderId="6" xfId="0" applyNumberFormat="1" applyFont="1" applyFill="1" applyBorder="1" applyAlignment="1" applyProtection="1">
      <alignment horizontal="center" vertical="center" wrapText="1"/>
      <protection locked="0"/>
    </xf>
    <xf numFmtId="3" fontId="29" fillId="3" borderId="6" xfId="0" applyNumberFormat="1" applyFont="1" applyFill="1" applyBorder="1" applyAlignment="1" applyProtection="1">
      <alignment vertical="center" wrapText="1"/>
      <protection locked="0"/>
    </xf>
    <xf numFmtId="0" fontId="30" fillId="0" borderId="0" xfId="0" applyFont="1" applyAlignment="1"/>
    <xf numFmtId="0" fontId="31" fillId="0" borderId="0" xfId="0" applyFont="1"/>
    <xf numFmtId="0" fontId="20" fillId="0" borderId="0" xfId="0" applyFont="1"/>
    <xf numFmtId="1" fontId="20" fillId="0" borderId="0" xfId="0" applyNumberFormat="1" applyFont="1"/>
    <xf numFmtId="0" fontId="16" fillId="0" borderId="0" xfId="0" applyFont="1" applyAlignment="1" applyProtection="1">
      <alignment vertical="center"/>
    </xf>
    <xf numFmtId="0" fontId="15" fillId="0" borderId="0" xfId="0" applyFont="1" applyAlignment="1" applyProtection="1">
      <alignment vertical="center"/>
    </xf>
    <xf numFmtId="0" fontId="33" fillId="0" borderId="0" xfId="0" applyFont="1" applyAlignment="1" applyProtection="1">
      <alignment vertical="center"/>
    </xf>
    <xf numFmtId="0" fontId="13" fillId="0" borderId="0" xfId="0" applyFont="1" applyAlignment="1" applyProtection="1">
      <alignment vertical="center"/>
    </xf>
    <xf numFmtId="0" fontId="34" fillId="0" borderId="0" xfId="0" applyFont="1" applyAlignment="1" applyProtection="1">
      <alignment vertical="center"/>
    </xf>
    <xf numFmtId="0" fontId="13" fillId="2" borderId="0" xfId="0" applyFont="1" applyFill="1" applyAlignment="1" applyProtection="1">
      <alignment vertical="center"/>
    </xf>
    <xf numFmtId="0" fontId="11" fillId="2" borderId="0" xfId="0" applyFont="1" applyFill="1" applyBorder="1" applyAlignment="1" applyProtection="1">
      <alignment horizontal="left" vertical="center"/>
    </xf>
    <xf numFmtId="49" fontId="11" fillId="0" borderId="0" xfId="0" applyNumberFormat="1" applyFont="1" applyFill="1" applyBorder="1" applyAlignment="1" applyProtection="1">
      <alignment horizontal="right" vertical="center"/>
    </xf>
    <xf numFmtId="49" fontId="7" fillId="0" borderId="0" xfId="0" applyNumberFormat="1" applyFont="1" applyFill="1" applyBorder="1" applyAlignment="1" applyProtection="1">
      <alignment vertical="center"/>
    </xf>
    <xf numFmtId="0" fontId="13" fillId="0" borderId="0" xfId="0" applyFont="1" applyFill="1" applyBorder="1" applyAlignment="1" applyProtection="1">
      <alignment vertical="center"/>
    </xf>
    <xf numFmtId="0" fontId="13" fillId="0" borderId="0" xfId="16" applyFont="1" applyFill="1" applyBorder="1" applyAlignment="1" applyProtection="1">
      <alignment horizontal="left" vertical="center"/>
    </xf>
    <xf numFmtId="0" fontId="35" fillId="0" borderId="0" xfId="0" applyFont="1" applyAlignment="1" applyProtection="1">
      <alignment vertical="center"/>
    </xf>
    <xf numFmtId="0" fontId="36" fillId="0" borderId="0" xfId="0" applyFont="1" applyAlignment="1" applyProtection="1">
      <alignment vertical="center"/>
    </xf>
    <xf numFmtId="49" fontId="13" fillId="2" borderId="0" xfId="0" applyNumberFormat="1" applyFont="1" applyFill="1" applyBorder="1" applyAlignment="1" applyProtection="1">
      <alignment vertical="center" wrapText="1"/>
    </xf>
    <xf numFmtId="0" fontId="13" fillId="3" borderId="6" xfId="0" applyNumberFormat="1" applyFont="1" applyFill="1" applyBorder="1" applyAlignment="1" applyProtection="1">
      <alignment horizontal="center" vertical="center" wrapText="1"/>
      <protection locked="0"/>
    </xf>
    <xf numFmtId="175" fontId="13" fillId="3" borderId="6" xfId="0" applyNumberFormat="1" applyFont="1" applyFill="1" applyBorder="1" applyAlignment="1" applyProtection="1">
      <alignment horizontal="center" vertical="center"/>
      <protection locked="0"/>
    </xf>
    <xf numFmtId="0" fontId="13" fillId="3" borderId="6" xfId="0" applyNumberFormat="1" applyFont="1" applyFill="1" applyBorder="1" applyAlignment="1" applyProtection="1">
      <alignment horizontal="center" vertical="center" wrapText="1"/>
    </xf>
    <xf numFmtId="0" fontId="37" fillId="0" borderId="0" xfId="0" applyFont="1" applyAlignment="1" applyProtection="1">
      <alignment vertical="center"/>
    </xf>
    <xf numFmtId="0" fontId="16" fillId="0" borderId="0" xfId="0" applyFont="1" applyAlignment="1" applyProtection="1">
      <alignment horizontal="right" vertical="center"/>
    </xf>
    <xf numFmtId="49" fontId="13" fillId="3" borderId="6" xfId="0" applyNumberFormat="1" applyFont="1" applyFill="1" applyBorder="1" applyAlignment="1" applyProtection="1">
      <alignment horizontal="center" vertical="center"/>
    </xf>
    <xf numFmtId="0" fontId="11" fillId="0" borderId="0" xfId="0" applyFont="1" applyAlignment="1" applyProtection="1">
      <alignment vertical="center"/>
    </xf>
    <xf numFmtId="49" fontId="13" fillId="0" borderId="0" xfId="0" applyNumberFormat="1" applyFont="1" applyFill="1" applyBorder="1" applyAlignment="1" applyProtection="1">
      <alignment horizontal="center" vertical="center"/>
    </xf>
    <xf numFmtId="0" fontId="41" fillId="2" borderId="0" xfId="0" applyFont="1" applyFill="1" applyBorder="1" applyAlignment="1" applyProtection="1">
      <alignment horizontal="center" vertical="center"/>
    </xf>
    <xf numFmtId="0" fontId="16" fillId="0" borderId="0" xfId="0" applyFont="1" applyAlignment="1">
      <alignment vertical="center"/>
    </xf>
    <xf numFmtId="49" fontId="42" fillId="0" borderId="0" xfId="0" applyNumberFormat="1" applyFont="1" applyFill="1" applyBorder="1" applyAlignment="1" applyProtection="1">
      <alignment horizontal="left" vertical="center"/>
    </xf>
    <xf numFmtId="49" fontId="43" fillId="0" borderId="0" xfId="0" applyNumberFormat="1" applyFont="1" applyFill="1" applyBorder="1" applyAlignment="1" applyProtection="1">
      <alignment horizontal="left" vertical="center"/>
    </xf>
    <xf numFmtId="0" fontId="33" fillId="0" borderId="0" xfId="0" applyFont="1" applyAlignment="1">
      <alignment vertical="center"/>
    </xf>
    <xf numFmtId="0" fontId="34" fillId="0" borderId="0" xfId="0" applyFont="1" applyAlignment="1">
      <alignment vertical="center"/>
    </xf>
    <xf numFmtId="175" fontId="13" fillId="3" borderId="6" xfId="0" applyNumberFormat="1" applyFont="1" applyFill="1" applyBorder="1" applyAlignment="1" applyProtection="1">
      <alignment horizontal="center" vertical="center"/>
    </xf>
    <xf numFmtId="0" fontId="35"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11" fillId="0" borderId="0" xfId="0" applyFont="1" applyAlignment="1">
      <alignment vertical="center"/>
    </xf>
    <xf numFmtId="0" fontId="32" fillId="0" borderId="0" xfId="0" applyFont="1" applyAlignment="1">
      <alignment vertical="center"/>
    </xf>
    <xf numFmtId="0" fontId="44" fillId="0" borderId="0" xfId="0" applyFont="1" applyAlignment="1">
      <alignment horizontal="right" vertical="center"/>
    </xf>
    <xf numFmtId="0" fontId="28" fillId="4" borderId="6" xfId="0" applyFont="1" applyFill="1" applyBorder="1" applyAlignment="1">
      <alignment horizontal="center" vertical="center" wrapText="1"/>
    </xf>
    <xf numFmtId="4" fontId="16" fillId="3" borderId="6" xfId="0" applyNumberFormat="1" applyFont="1" applyFill="1" applyBorder="1" applyAlignment="1">
      <alignment horizontal="center" vertical="center"/>
    </xf>
    <xf numFmtId="4" fontId="29" fillId="3" borderId="6" xfId="0" applyNumberFormat="1" applyFont="1" applyFill="1" applyBorder="1" applyAlignment="1" applyProtection="1">
      <alignment vertical="center" wrapText="1"/>
      <protection locked="0"/>
    </xf>
    <xf numFmtId="3" fontId="16" fillId="3" borderId="6" xfId="0" applyNumberFormat="1" applyFont="1" applyFill="1" applyBorder="1" applyAlignment="1">
      <alignment horizontal="center" vertical="center"/>
    </xf>
    <xf numFmtId="0" fontId="45" fillId="0" borderId="0" xfId="0" applyFont="1" applyFill="1" applyBorder="1" applyAlignment="1">
      <alignment horizontal="center" vertical="center" wrapText="1"/>
    </xf>
    <xf numFmtId="4" fontId="45" fillId="0" borderId="0" xfId="0" applyNumberFormat="1" applyFont="1" applyFill="1" applyBorder="1" applyAlignment="1">
      <alignment vertical="center" wrapText="1"/>
    </xf>
    <xf numFmtId="178" fontId="29" fillId="3" borderId="6" xfId="0" applyNumberFormat="1" applyFont="1" applyFill="1" applyBorder="1" applyAlignment="1" applyProtection="1">
      <alignment vertical="center" wrapText="1"/>
      <protection locked="0"/>
    </xf>
    <xf numFmtId="0" fontId="32" fillId="0" borderId="10" xfId="0" applyFont="1" applyBorder="1" applyAlignment="1">
      <alignment horizontal="left" vertical="center"/>
    </xf>
    <xf numFmtId="0" fontId="32" fillId="0" borderId="11" xfId="0" applyFont="1" applyBorder="1" applyAlignment="1">
      <alignment horizontal="left" vertical="center"/>
    </xf>
    <xf numFmtId="4" fontId="28" fillId="5" borderId="6" xfId="0" applyNumberFormat="1" applyFont="1" applyFill="1" applyBorder="1" applyAlignment="1">
      <alignment vertical="center" wrapText="1"/>
    </xf>
    <xf numFmtId="0" fontId="32" fillId="0" borderId="0" xfId="0" applyFont="1" applyAlignment="1">
      <alignment horizontal="left" vertical="center"/>
    </xf>
    <xf numFmtId="0" fontId="16" fillId="0" borderId="0" xfId="0" applyFont="1" applyAlignment="1">
      <alignment horizontal="right" vertical="center"/>
    </xf>
    <xf numFmtId="49" fontId="13" fillId="2" borderId="0" xfId="0" applyNumberFormat="1" applyFont="1" applyFill="1" applyBorder="1" applyAlignment="1" applyProtection="1">
      <alignment vertical="center"/>
    </xf>
    <xf numFmtId="2" fontId="16" fillId="0" borderId="0" xfId="0" applyNumberFormat="1" applyFont="1" applyAlignment="1">
      <alignment vertical="center"/>
    </xf>
    <xf numFmtId="49" fontId="38" fillId="2" borderId="0" xfId="0" applyNumberFormat="1" applyFont="1" applyFill="1" applyBorder="1" applyAlignment="1" applyProtection="1">
      <alignment vertical="center"/>
    </xf>
    <xf numFmtId="49" fontId="13" fillId="2" borderId="0" xfId="0" applyNumberFormat="1" applyFont="1" applyFill="1" applyBorder="1" applyAlignment="1" applyProtection="1">
      <alignment horizontal="left" vertical="center"/>
    </xf>
    <xf numFmtId="0" fontId="46" fillId="0" borderId="0" xfId="0" applyFont="1" applyAlignment="1">
      <alignment vertical="center"/>
    </xf>
    <xf numFmtId="49" fontId="29" fillId="3" borderId="9" xfId="0" applyNumberFormat="1" applyFont="1" applyFill="1" applyBorder="1" applyAlignment="1" applyProtection="1">
      <alignment horizontal="center" vertical="center" wrapText="1"/>
      <protection locked="0"/>
    </xf>
    <xf numFmtId="49" fontId="29" fillId="3" borderId="9" xfId="0" applyNumberFormat="1" applyFont="1" applyFill="1" applyBorder="1" applyAlignment="1" applyProtection="1">
      <alignment horizontal="left" vertical="center" wrapText="1"/>
      <protection locked="0"/>
    </xf>
    <xf numFmtId="175" fontId="13" fillId="3" borderId="9" xfId="0" applyNumberFormat="1" applyFont="1" applyFill="1" applyBorder="1" applyAlignment="1" applyProtection="1">
      <alignment horizontal="center" vertical="center" wrapText="1"/>
    </xf>
    <xf numFmtId="0" fontId="13" fillId="3" borderId="9" xfId="0" applyNumberFormat="1" applyFont="1" applyFill="1" applyBorder="1" applyAlignment="1" applyProtection="1">
      <alignment horizontal="center" vertical="center" wrapText="1"/>
    </xf>
    <xf numFmtId="176" fontId="29" fillId="3" borderId="9" xfId="0" applyNumberFormat="1" applyFont="1" applyFill="1" applyBorder="1" applyAlignment="1" applyProtection="1">
      <alignment horizontal="center" vertical="center" wrapText="1"/>
      <protection locked="0"/>
    </xf>
    <xf numFmtId="3" fontId="29" fillId="3" borderId="9" xfId="0" applyNumberFormat="1" applyFont="1" applyFill="1" applyBorder="1" applyAlignment="1" applyProtection="1">
      <alignment horizontal="left" vertical="center" wrapText="1"/>
      <protection locked="0"/>
    </xf>
    <xf numFmtId="175" fontId="13" fillId="3" borderId="6" xfId="0" applyNumberFormat="1" applyFont="1" applyFill="1" applyBorder="1" applyAlignment="1" applyProtection="1">
      <alignment horizontal="center" vertical="center" wrapText="1"/>
    </xf>
    <xf numFmtId="0" fontId="44" fillId="0" borderId="0" xfId="0" applyFont="1" applyAlignment="1">
      <alignment vertical="center"/>
    </xf>
    <xf numFmtId="0" fontId="30" fillId="0" borderId="0" xfId="0" applyFont="1" applyAlignment="1">
      <alignment horizontal="center" vertical="center" wrapText="1"/>
    </xf>
    <xf numFmtId="175" fontId="30" fillId="0" borderId="0" xfId="0" applyNumberFormat="1" applyFont="1" applyAlignment="1">
      <alignment horizontal="center" vertical="center"/>
    </xf>
    <xf numFmtId="177" fontId="30" fillId="0" borderId="0" xfId="0" applyNumberFormat="1" applyFont="1" applyAlignment="1" applyProtection="1">
      <alignment horizontal="center" vertical="center"/>
      <protection locked="0"/>
    </xf>
    <xf numFmtId="49" fontId="7" fillId="0" borderId="0" xfId="0" applyNumberFormat="1" applyFont="1" applyFill="1" applyBorder="1" applyAlignment="1" applyProtection="1">
      <alignment horizontal="center" vertical="center"/>
    </xf>
    <xf numFmtId="0" fontId="47" fillId="0" borderId="0" xfId="0" applyFont="1" applyAlignment="1">
      <alignment vertical="center"/>
    </xf>
    <xf numFmtId="0" fontId="19" fillId="0" borderId="0" xfId="16" applyFont="1" applyFill="1" applyBorder="1" applyAlignment="1" applyProtection="1">
      <alignment horizontal="left" vertical="center"/>
    </xf>
    <xf numFmtId="0" fontId="19" fillId="0" borderId="0" xfId="0" applyFont="1" applyAlignment="1" applyProtection="1">
      <alignment vertical="center"/>
    </xf>
    <xf numFmtId="179" fontId="16" fillId="0" borderId="0" xfId="0" applyNumberFormat="1" applyFont="1" applyAlignment="1">
      <alignment vertical="center"/>
    </xf>
    <xf numFmtId="0" fontId="13" fillId="0" borderId="0" xfId="0" applyFont="1" applyAlignment="1" applyProtection="1">
      <alignment horizontal="left" vertical="center"/>
    </xf>
    <xf numFmtId="49" fontId="11" fillId="0" borderId="0" xfId="0" applyNumberFormat="1" applyFont="1" applyFill="1" applyBorder="1" applyAlignment="1" applyProtection="1">
      <alignment horizontal="right"/>
    </xf>
    <xf numFmtId="0" fontId="29" fillId="3" borderId="6" xfId="0" applyNumberFormat="1" applyFont="1" applyFill="1" applyBorder="1" applyAlignment="1" applyProtection="1">
      <alignment horizontal="left" vertical="center" wrapText="1"/>
    </xf>
    <xf numFmtId="49" fontId="50" fillId="0" borderId="0" xfId="0" applyNumberFormat="1" applyFont="1" applyFill="1" applyBorder="1" applyAlignment="1" applyProtection="1">
      <alignment horizontal="left"/>
    </xf>
    <xf numFmtId="49" fontId="11" fillId="2" borderId="0" xfId="0" applyNumberFormat="1" applyFont="1" applyFill="1" applyBorder="1" applyAlignment="1" applyProtection="1">
      <alignment horizontal="left" vertical="center"/>
    </xf>
    <xf numFmtId="0" fontId="52" fillId="0" borderId="0" xfId="0" applyFont="1" applyAlignment="1">
      <alignment vertical="center"/>
    </xf>
    <xf numFmtId="0" fontId="33" fillId="0" borderId="12" xfId="0" applyFont="1" applyBorder="1" applyAlignment="1">
      <alignment vertical="center"/>
    </xf>
    <xf numFmtId="0" fontId="54" fillId="0" borderId="0" xfId="0" applyFont="1" applyAlignment="1">
      <alignment vertical="center"/>
    </xf>
    <xf numFmtId="0" fontId="55" fillId="0" borderId="0" xfId="0" applyFont="1" applyAlignment="1">
      <alignment vertical="center"/>
    </xf>
    <xf numFmtId="0" fontId="0" fillId="8" borderId="0" xfId="0" applyFill="1" applyBorder="1"/>
    <xf numFmtId="0" fontId="0" fillId="9" borderId="13" xfId="0" applyFill="1" applyBorder="1" applyAlignment="1">
      <alignment wrapText="1"/>
    </xf>
    <xf numFmtId="0" fontId="56" fillId="0" borderId="0" xfId="0" applyFont="1"/>
    <xf numFmtId="0" fontId="53" fillId="0" borderId="0" xfId="0" applyFont="1" applyBorder="1" applyAlignment="1">
      <alignment vertical="center"/>
    </xf>
    <xf numFmtId="0" fontId="33" fillId="0" borderId="0" xfId="0" applyFont="1" applyBorder="1" applyAlignment="1">
      <alignment vertical="center"/>
    </xf>
    <xf numFmtId="0" fontId="29" fillId="0" borderId="0" xfId="0" applyFont="1" applyFill="1" applyBorder="1" applyAlignment="1">
      <alignment horizontal="center" vertical="center" wrapText="1"/>
    </xf>
    <xf numFmtId="3" fontId="57" fillId="3" borderId="6" xfId="0" applyNumberFormat="1" applyFont="1" applyFill="1" applyBorder="1" applyAlignment="1" applyProtection="1">
      <alignment horizontal="justify" vertical="justify" wrapText="1"/>
      <protection locked="0"/>
    </xf>
    <xf numFmtId="3" fontId="57" fillId="3" borderId="6" xfId="0" applyNumberFormat="1" applyFont="1" applyFill="1" applyBorder="1" applyAlignment="1" applyProtection="1">
      <alignment horizontal="left" vertical="center" wrapText="1"/>
      <protection locked="0"/>
    </xf>
    <xf numFmtId="0" fontId="21" fillId="0" borderId="0" xfId="0" applyFont="1"/>
    <xf numFmtId="0" fontId="0" fillId="0" borderId="14" xfId="0" applyFill="1" applyBorder="1" applyAlignment="1">
      <alignment horizontal="left"/>
    </xf>
    <xf numFmtId="0" fontId="0" fillId="0" borderId="0" xfId="0" applyFill="1" applyBorder="1" applyAlignment="1">
      <alignment horizontal="left"/>
    </xf>
    <xf numFmtId="0" fontId="11" fillId="0" borderId="0" xfId="0" applyNumberFormat="1" applyFont="1" applyFill="1" applyBorder="1" applyAlignment="1" applyProtection="1">
      <alignment horizontal="center" vertical="center" wrapText="1"/>
    </xf>
    <xf numFmtId="49" fontId="10" fillId="0" borderId="0" xfId="0" applyNumberFormat="1" applyFont="1" applyFill="1" applyBorder="1" applyAlignment="1" applyProtection="1">
      <alignment horizontal="center"/>
    </xf>
    <xf numFmtId="49" fontId="11" fillId="0" borderId="0" xfId="0" applyNumberFormat="1" applyFont="1" applyFill="1" applyBorder="1" applyAlignment="1" applyProtection="1">
      <alignment horizontal="center" vertical="center" wrapText="1"/>
    </xf>
    <xf numFmtId="49" fontId="9" fillId="3" borderId="6" xfId="0" applyNumberFormat="1" applyFont="1" applyFill="1" applyBorder="1" applyAlignment="1" applyProtection="1">
      <alignment horizontal="left" vertical="center"/>
      <protection locked="0"/>
    </xf>
    <xf numFmtId="49" fontId="58" fillId="3" borderId="6" xfId="1" applyNumberFormat="1" applyFill="1" applyBorder="1" applyAlignment="1" applyProtection="1">
      <alignment horizontal="left" vertical="center"/>
      <protection locked="0"/>
    </xf>
    <xf numFmtId="0" fontId="3" fillId="2" borderId="15" xfId="0" applyFont="1" applyFill="1" applyBorder="1" applyAlignment="1" applyProtection="1">
      <alignment horizontal="left" vertical="center" wrapText="1"/>
    </xf>
    <xf numFmtId="49" fontId="7" fillId="6" borderId="16" xfId="0" applyNumberFormat="1" applyFont="1" applyFill="1" applyBorder="1" applyAlignment="1" applyProtection="1">
      <alignment horizontal="center" vertical="center" wrapText="1" shrinkToFit="1"/>
    </xf>
    <xf numFmtId="0" fontId="17" fillId="2" borderId="4" xfId="0" applyFont="1" applyFill="1" applyBorder="1" applyAlignment="1" applyProtection="1">
      <alignment horizontal="center" vertical="center"/>
    </xf>
    <xf numFmtId="49" fontId="18" fillId="0" borderId="0" xfId="0" applyNumberFormat="1" applyFont="1" applyFill="1" applyBorder="1" applyAlignment="1" applyProtection="1">
      <alignment vertical="center" wrapText="1"/>
    </xf>
    <xf numFmtId="49" fontId="10" fillId="2" borderId="11" xfId="0" applyNumberFormat="1" applyFont="1" applyFill="1" applyBorder="1" applyAlignment="1" applyProtection="1">
      <alignment horizontal="right" vertical="center"/>
    </xf>
    <xf numFmtId="49" fontId="11" fillId="3" borderId="6" xfId="0" applyNumberFormat="1" applyFont="1" applyFill="1" applyBorder="1" applyAlignment="1" applyProtection="1">
      <alignment horizontal="center" vertical="center" wrapText="1"/>
      <protection locked="0"/>
    </xf>
    <xf numFmtId="49" fontId="9" fillId="3" borderId="6" xfId="0" applyNumberFormat="1" applyFont="1" applyFill="1" applyBorder="1" applyAlignment="1" applyProtection="1">
      <alignment vertical="center"/>
      <protection locked="0"/>
    </xf>
    <xf numFmtId="0" fontId="30" fillId="0" borderId="0" xfId="0" applyFont="1" applyBorder="1" applyAlignment="1">
      <alignment horizontal="left" vertical="center" wrapText="1"/>
    </xf>
    <xf numFmtId="0" fontId="0" fillId="10" borderId="17" xfId="0" applyFill="1" applyBorder="1" applyAlignment="1">
      <alignment horizontal="left"/>
    </xf>
    <xf numFmtId="0" fontId="0" fillId="10" borderId="18" xfId="0" applyFill="1" applyBorder="1" applyAlignment="1">
      <alignment horizontal="left"/>
    </xf>
    <xf numFmtId="49" fontId="13" fillId="2" borderId="0" xfId="0" applyNumberFormat="1" applyFont="1" applyFill="1" applyBorder="1" applyAlignment="1" applyProtection="1">
      <alignment vertical="center" wrapText="1"/>
    </xf>
    <xf numFmtId="49" fontId="13" fillId="2" borderId="0" xfId="0" applyNumberFormat="1" applyFont="1" applyFill="1" applyBorder="1" applyAlignment="1" applyProtection="1">
      <alignment horizontal="left" vertical="center" wrapText="1"/>
    </xf>
    <xf numFmtId="49" fontId="38" fillId="2" borderId="0" xfId="0" applyNumberFormat="1" applyFont="1" applyFill="1" applyBorder="1" applyAlignment="1" applyProtection="1">
      <alignment vertical="center" wrapText="1"/>
    </xf>
    <xf numFmtId="0" fontId="13" fillId="3" borderId="19" xfId="0" applyNumberFormat="1" applyFont="1" applyFill="1" applyBorder="1" applyAlignment="1" applyProtection="1">
      <alignment horizontal="left" vertical="top" wrapText="1"/>
      <protection locked="0"/>
    </xf>
    <xf numFmtId="0" fontId="13" fillId="3" borderId="20" xfId="0" applyNumberFormat="1" applyFont="1" applyFill="1" applyBorder="1" applyAlignment="1" applyProtection="1">
      <alignment horizontal="left" vertical="top" wrapText="1"/>
      <protection locked="0"/>
    </xf>
    <xf numFmtId="0" fontId="13" fillId="3" borderId="21" xfId="0" applyNumberFormat="1" applyFont="1" applyFill="1" applyBorder="1" applyAlignment="1" applyProtection="1">
      <alignment horizontal="left" vertical="top" wrapText="1"/>
      <protection locked="0"/>
    </xf>
    <xf numFmtId="49" fontId="13" fillId="0" borderId="0" xfId="0" applyNumberFormat="1" applyFont="1" applyFill="1" applyBorder="1" applyAlignment="1" applyProtection="1">
      <alignment vertical="center" wrapText="1"/>
    </xf>
    <xf numFmtId="175" fontId="13" fillId="3" borderId="6" xfId="0" applyNumberFormat="1" applyFont="1" applyFill="1" applyBorder="1" applyAlignment="1" applyProtection="1">
      <alignment horizontal="center" vertical="center"/>
    </xf>
    <xf numFmtId="0" fontId="13" fillId="3" borderId="19" xfId="0" applyNumberFormat="1" applyFont="1" applyFill="1" applyBorder="1" applyAlignment="1" applyProtection="1">
      <alignment horizontal="center" vertical="center" wrapText="1"/>
    </xf>
    <xf numFmtId="0" fontId="13" fillId="3" borderId="21" xfId="0" applyNumberFormat="1" applyFont="1" applyFill="1" applyBorder="1" applyAlignment="1" applyProtection="1">
      <alignment horizontal="center" vertical="center" wrapText="1"/>
    </xf>
    <xf numFmtId="0" fontId="29" fillId="3" borderId="19" xfId="0" applyNumberFormat="1" applyFont="1" applyFill="1" applyBorder="1" applyAlignment="1" applyProtection="1">
      <alignment horizontal="left" vertical="center" wrapText="1"/>
    </xf>
    <xf numFmtId="0" fontId="29" fillId="3" borderId="21" xfId="0" applyNumberFormat="1" applyFont="1" applyFill="1" applyBorder="1" applyAlignment="1" applyProtection="1">
      <alignment horizontal="left" vertical="center" wrapText="1"/>
    </xf>
    <xf numFmtId="0" fontId="32" fillId="0" borderId="22" xfId="0" applyFont="1" applyBorder="1" applyAlignment="1">
      <alignment horizontal="left" vertical="center" wrapText="1"/>
    </xf>
    <xf numFmtId="0" fontId="32" fillId="0" borderId="10" xfId="0" applyFont="1" applyBorder="1" applyAlignment="1">
      <alignment horizontal="left" vertical="center" wrapText="1"/>
    </xf>
    <xf numFmtId="49" fontId="41" fillId="3" borderId="6" xfId="0" applyNumberFormat="1" applyFont="1" applyFill="1" applyBorder="1" applyAlignment="1" applyProtection="1">
      <alignment horizontal="center" vertical="center" wrapText="1"/>
      <protection locked="0"/>
    </xf>
    <xf numFmtId="0" fontId="11" fillId="7" borderId="6" xfId="0" applyFont="1" applyFill="1" applyBorder="1" applyAlignment="1">
      <alignment horizontal="center" vertical="center"/>
    </xf>
    <xf numFmtId="0" fontId="13" fillId="3" borderId="19" xfId="0" applyNumberFormat="1" applyFont="1" applyFill="1" applyBorder="1" applyAlignment="1" applyProtection="1">
      <alignment horizontal="left" vertical="top" wrapText="1"/>
    </xf>
    <xf numFmtId="0" fontId="13" fillId="3" borderId="21" xfId="0" applyNumberFormat="1" applyFont="1" applyFill="1" applyBorder="1" applyAlignment="1" applyProtection="1">
      <alignment horizontal="left" vertical="top" wrapText="1"/>
    </xf>
    <xf numFmtId="0" fontId="49" fillId="3" borderId="6" xfId="0" applyNumberFormat="1" applyFont="1" applyFill="1" applyBorder="1" applyAlignment="1" applyProtection="1">
      <alignment horizontal="center" vertical="center" wrapText="1"/>
      <protection locked="0"/>
    </xf>
    <xf numFmtId="0" fontId="41" fillId="3" borderId="6" xfId="0" applyNumberFormat="1" applyFont="1" applyFill="1" applyBorder="1" applyAlignment="1" applyProtection="1">
      <alignment horizontal="center" vertical="center" wrapText="1"/>
      <protection locked="0"/>
    </xf>
    <xf numFmtId="0" fontId="11" fillId="7" borderId="19" xfId="0" applyFont="1" applyFill="1" applyBorder="1" applyAlignment="1">
      <alignment horizontal="center" vertical="center"/>
    </xf>
    <xf numFmtId="0" fontId="11" fillId="7" borderId="21" xfId="0" applyFont="1" applyFill="1" applyBorder="1" applyAlignment="1">
      <alignment horizontal="center" vertical="center"/>
    </xf>
    <xf numFmtId="0" fontId="9" fillId="3" borderId="19" xfId="0" applyNumberFormat="1" applyFont="1" applyFill="1" applyBorder="1" applyAlignment="1" applyProtection="1">
      <alignment horizontal="left" vertical="top" wrapText="1"/>
    </xf>
    <xf numFmtId="0" fontId="9" fillId="3" borderId="21" xfId="0" applyNumberFormat="1" applyFont="1" applyFill="1" applyBorder="1" applyAlignment="1" applyProtection="1">
      <alignment horizontal="left" vertical="top" wrapText="1"/>
    </xf>
    <xf numFmtId="49" fontId="49" fillId="3" borderId="6" xfId="0" applyNumberFormat="1" applyFont="1" applyFill="1" applyBorder="1" applyAlignment="1" applyProtection="1">
      <alignment horizontal="center" vertical="center" wrapText="1"/>
      <protection locked="0"/>
    </xf>
    <xf numFmtId="0" fontId="44" fillId="0" borderId="0" xfId="0" applyFont="1" applyBorder="1" applyAlignment="1">
      <alignment vertical="center"/>
    </xf>
    <xf numFmtId="0" fontId="13" fillId="3" borderId="6" xfId="0" applyNumberFormat="1" applyFont="1" applyFill="1" applyBorder="1" applyAlignment="1" applyProtection="1">
      <alignment horizontal="left" vertical="center" wrapText="1"/>
      <protection locked="0"/>
    </xf>
    <xf numFmtId="0" fontId="13" fillId="3" borderId="6"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center" vertical="center" wrapText="1"/>
      <protection locked="0"/>
    </xf>
    <xf numFmtId="0" fontId="49" fillId="3" borderId="19" xfId="0" applyNumberFormat="1" applyFont="1" applyFill="1" applyBorder="1" applyAlignment="1" applyProtection="1">
      <alignment horizontal="left" vertical="center" wrapText="1"/>
      <protection locked="0"/>
    </xf>
    <xf numFmtId="0" fontId="41" fillId="3" borderId="20" xfId="0" applyNumberFormat="1" applyFont="1" applyFill="1" applyBorder="1" applyAlignment="1" applyProtection="1">
      <alignment horizontal="left" vertical="center" wrapText="1"/>
      <protection locked="0"/>
    </xf>
    <xf numFmtId="0" fontId="41" fillId="3" borderId="21" xfId="0" applyNumberFormat="1" applyFont="1" applyFill="1" applyBorder="1" applyAlignment="1" applyProtection="1">
      <alignment horizontal="left" vertical="center" wrapText="1"/>
      <protection locked="0"/>
    </xf>
    <xf numFmtId="0" fontId="19" fillId="0" borderId="0" xfId="0" applyFont="1" applyBorder="1" applyAlignment="1" applyProtection="1">
      <alignment horizontal="center" vertical="top" wrapText="1"/>
    </xf>
    <xf numFmtId="49" fontId="11" fillId="0" borderId="11" xfId="0" applyNumberFormat="1" applyFont="1" applyFill="1" applyBorder="1" applyAlignment="1" applyProtection="1">
      <alignment horizontal="right" vertical="center" wrapText="1"/>
    </xf>
    <xf numFmtId="0" fontId="13" fillId="3" borderId="19" xfId="0" applyNumberFormat="1" applyFont="1" applyFill="1" applyBorder="1" applyAlignment="1" applyProtection="1">
      <alignment horizontal="left" vertical="center" wrapText="1"/>
    </xf>
    <xf numFmtId="0" fontId="13" fillId="3" borderId="20" xfId="0" applyNumberFormat="1" applyFont="1" applyFill="1" applyBorder="1" applyAlignment="1" applyProtection="1">
      <alignment horizontal="left" vertical="center" wrapText="1"/>
    </xf>
    <xf numFmtId="0" fontId="13" fillId="3" borderId="21" xfId="0" applyNumberFormat="1" applyFont="1" applyFill="1" applyBorder="1" applyAlignment="1" applyProtection="1">
      <alignment horizontal="left" vertical="center" wrapText="1"/>
    </xf>
    <xf numFmtId="0" fontId="13" fillId="3" borderId="6" xfId="0" applyNumberFormat="1" applyFont="1" applyFill="1" applyBorder="1" applyAlignment="1" applyProtection="1">
      <alignment horizontal="center" vertical="center" wrapText="1"/>
    </xf>
    <xf numFmtId="49" fontId="29" fillId="3" borderId="6" xfId="0" applyNumberFormat="1" applyFont="1" applyFill="1" applyBorder="1" applyAlignment="1" applyProtection="1">
      <alignment horizontal="center" vertical="center" wrapText="1"/>
      <protection locked="0"/>
    </xf>
  </cellXfs>
  <cellStyles count="17">
    <cellStyle name="Collegamento ipertestuale" xfId="1" builtinId="8"/>
    <cellStyle name="Collegamento ipertestuale 2" xfId="2"/>
    <cellStyle name="Euro" xfId="3"/>
    <cellStyle name="Euro 2" xfId="4"/>
    <cellStyle name="Migliaia [0] 2" xfId="5"/>
    <cellStyle name="Migliaia [0] 3" xfId="6"/>
    <cellStyle name="Migliaia 2" xfId="7"/>
    <cellStyle name="Migliaia 2 2" xfId="8"/>
    <cellStyle name="Migliaia 3" xfId="9"/>
    <cellStyle name="Normal 2" xfId="10"/>
    <cellStyle name="Normale" xfId="0" builtinId="0"/>
    <cellStyle name="Normale 2" xfId="11"/>
    <cellStyle name="Normale 3" xfId="12"/>
    <cellStyle name="Normale 3 2" xfId="13"/>
    <cellStyle name="Normale 4" xfId="14"/>
    <cellStyle name="Normale 5" xfId="15"/>
    <cellStyle name="Normale_Foglio1" xfId="16"/>
  </cellStyles>
  <dxfs count="4">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F2F2F2"/>
      <rgbColor rgb="00CCFFCC"/>
      <rgbColor rgb="00FFFF99"/>
      <rgbColor rgb="0099CCFF"/>
      <rgbColor rgb="00FF99CC"/>
      <rgbColor rgb="00CC99FF"/>
      <rgbColor rgb="00FFCC99"/>
      <rgbColor rgb="003366FF"/>
      <rgbColor rgb="004BACC6"/>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161925</xdr:colOff>
      <xdr:row>30</xdr:row>
      <xdr:rowOff>161925</xdr:rowOff>
    </xdr:to>
    <xdr:sp macro="" textlink="">
      <xdr:nvSpPr>
        <xdr:cNvPr id="1245" name="Angolo ripiegato 1"/>
        <xdr:cNvSpPr>
          <a:spLocks noChangeArrowheads="1"/>
        </xdr:cNvSpPr>
      </xdr:nvSpPr>
      <xdr:spPr bwMode="auto">
        <a:xfrm>
          <a:off x="190500" y="190500"/>
          <a:ext cx="6210300" cy="9353550"/>
        </a:xfrm>
        <a:custGeom>
          <a:avLst/>
          <a:gdLst>
            <a:gd name="T0" fmla="*/ 6210300 w 6210300"/>
            <a:gd name="T1" fmla="*/ 20270846 h 8734425"/>
            <a:gd name="T2" fmla="*/ 3105150 w 6210300"/>
            <a:gd name="T3" fmla="*/ 40541658 h 8734425"/>
            <a:gd name="T4" fmla="*/ 0 w 6210300"/>
            <a:gd name="T5" fmla="*/ 20270846 h 8734425"/>
            <a:gd name="T6" fmla="*/ 3105150 w 6210300"/>
            <a:gd name="T7" fmla="*/ 0 h 8734425"/>
            <a:gd name="T8" fmla="*/ 0 60000 65536"/>
            <a:gd name="T9" fmla="*/ 5898240 60000 65536"/>
            <a:gd name="T10" fmla="*/ 11796480 60000 65536"/>
            <a:gd name="T11" fmla="*/ 17694720 60000 65536"/>
            <a:gd name="T12" fmla="*/ 0 w 6210300"/>
            <a:gd name="T13" fmla="*/ 0 h 8734425"/>
            <a:gd name="T14" fmla="*/ 6210300 w 6210300"/>
            <a:gd name="T15" fmla="*/ 8734425 h 8734425"/>
          </a:gdLst>
          <a:ahLst/>
          <a:cxnLst>
            <a:cxn ang="T8">
              <a:pos x="T0" y="T1"/>
            </a:cxn>
            <a:cxn ang="T9">
              <a:pos x="T2" y="T3"/>
            </a:cxn>
            <a:cxn ang="T10">
              <a:pos x="T4" y="T5"/>
            </a:cxn>
            <a:cxn ang="T11">
              <a:pos x="T6" y="T7"/>
            </a:cxn>
          </a:cxnLst>
          <a:rect l="T12" t="T13" r="T14" b="T15"/>
          <a:pathLst>
            <a:path w="6210300" h="8734425" stroke="0">
              <a:moveTo>
                <a:pt x="0" y="0"/>
              </a:moveTo>
              <a:lnTo>
                <a:pt x="18302" y="0"/>
              </a:lnTo>
              <a:lnTo>
                <a:pt x="18302" y="4498"/>
              </a:lnTo>
              <a:lnTo>
                <a:pt x="601" y="22199"/>
              </a:lnTo>
              <a:lnTo>
                <a:pt x="0" y="22199"/>
              </a:lnTo>
              <a:close/>
            </a:path>
          </a:pathLst>
        </a:custGeom>
        <a:noFill/>
        <a:ln w="25560">
          <a:no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495300</xdr:colOff>
      <xdr:row>4</xdr:row>
      <xdr:rowOff>180975</xdr:rowOff>
    </xdr:from>
    <xdr:to>
      <xdr:col>2</xdr:col>
      <xdr:colOff>28575</xdr:colOff>
      <xdr:row>10</xdr:row>
      <xdr:rowOff>209550</xdr:rowOff>
    </xdr:to>
    <xdr:cxnSp macro="">
      <xdr:nvCxnSpPr>
        <xdr:cNvPr id="27240" name="Connettore 2 18"/>
        <xdr:cNvCxnSpPr>
          <a:cxnSpLocks noChangeShapeType="1"/>
        </xdr:cNvCxnSpPr>
      </xdr:nvCxnSpPr>
      <xdr:spPr bwMode="auto">
        <a:xfrm rot="5400000">
          <a:off x="1724025" y="1104900"/>
          <a:ext cx="1181100" cy="876300"/>
        </a:xfrm>
        <a:prstGeom prst="straightConnector1">
          <a:avLst/>
        </a:prstGeom>
        <a:noFill/>
        <a:ln w="9525" algn="ctr">
          <a:solidFill>
            <a:srgbClr val="000000"/>
          </a:solidFill>
          <a:round/>
          <a:headEnd/>
          <a:tailEnd type="arrow" w="med" len="med"/>
        </a:ln>
      </xdr:spPr>
    </xdr:cxnSp>
    <xdr:clientData/>
  </xdr:twoCellAnchor>
  <xdr:twoCellAnchor>
    <xdr:from>
      <xdr:col>2</xdr:col>
      <xdr:colOff>0</xdr:colOff>
      <xdr:row>5</xdr:row>
      <xdr:rowOff>114300</xdr:rowOff>
    </xdr:from>
    <xdr:to>
      <xdr:col>4</xdr:col>
      <xdr:colOff>95250</xdr:colOff>
      <xdr:row>10</xdr:row>
      <xdr:rowOff>171450</xdr:rowOff>
    </xdr:to>
    <xdr:cxnSp macro="">
      <xdr:nvCxnSpPr>
        <xdr:cNvPr id="27241" name="Connettore 2 7"/>
        <xdr:cNvCxnSpPr>
          <a:cxnSpLocks noChangeShapeType="1"/>
        </xdr:cNvCxnSpPr>
      </xdr:nvCxnSpPr>
      <xdr:spPr bwMode="auto">
        <a:xfrm>
          <a:off x="2724150" y="1085850"/>
          <a:ext cx="1457325" cy="1009650"/>
        </a:xfrm>
        <a:prstGeom prst="straightConnector1">
          <a:avLst/>
        </a:prstGeom>
        <a:noFill/>
        <a:ln w="9525" algn="ctr">
          <a:solidFill>
            <a:srgbClr val="000000"/>
          </a:solidFill>
          <a:round/>
          <a:headEnd/>
          <a:tailEnd type="arrow" w="med" len="med"/>
        </a:ln>
      </xdr:spPr>
    </xdr:cxnSp>
    <xdr:clientData/>
  </xdr:twoCellAnchor>
  <xdr:twoCellAnchor>
    <xdr:from>
      <xdr:col>2</xdr:col>
      <xdr:colOff>19050</xdr:colOff>
      <xdr:row>5</xdr:row>
      <xdr:rowOff>123825</xdr:rowOff>
    </xdr:from>
    <xdr:to>
      <xdr:col>2</xdr:col>
      <xdr:colOff>714375</xdr:colOff>
      <xdr:row>14</xdr:row>
      <xdr:rowOff>95250</xdr:rowOff>
    </xdr:to>
    <xdr:cxnSp macro="">
      <xdr:nvCxnSpPr>
        <xdr:cNvPr id="27242" name="Connettore 2 10"/>
        <xdr:cNvCxnSpPr>
          <a:cxnSpLocks noChangeShapeType="1"/>
        </xdr:cNvCxnSpPr>
      </xdr:nvCxnSpPr>
      <xdr:spPr bwMode="auto">
        <a:xfrm rot="16200000" flipH="1">
          <a:off x="2062163" y="1776412"/>
          <a:ext cx="2057400" cy="695325"/>
        </a:xfrm>
        <a:prstGeom prst="straightConnector1">
          <a:avLst/>
        </a:prstGeom>
        <a:noFill/>
        <a:ln w="9525" algn="ctr">
          <a:solidFill>
            <a:srgbClr val="000000"/>
          </a:solidFill>
          <a:round/>
          <a:headEnd/>
          <a:tailEnd type="arrow" w="med" len="med"/>
        </a:ln>
      </xdr:spPr>
    </xdr:cxnSp>
    <xdr:clientData/>
  </xdr:twoCellAnchor>
  <xdr:twoCellAnchor>
    <xdr:from>
      <xdr:col>1</xdr:col>
      <xdr:colOff>790575</xdr:colOff>
      <xdr:row>5</xdr:row>
      <xdr:rowOff>47625</xdr:rowOff>
    </xdr:from>
    <xdr:to>
      <xdr:col>1</xdr:col>
      <xdr:colOff>1314450</xdr:colOff>
      <xdr:row>16</xdr:row>
      <xdr:rowOff>28575</xdr:rowOff>
    </xdr:to>
    <xdr:cxnSp macro="">
      <xdr:nvCxnSpPr>
        <xdr:cNvPr id="27243" name="Connettore 2 12"/>
        <xdr:cNvCxnSpPr>
          <a:cxnSpLocks noChangeShapeType="1"/>
        </xdr:cNvCxnSpPr>
      </xdr:nvCxnSpPr>
      <xdr:spPr bwMode="auto">
        <a:xfrm rot="5400000">
          <a:off x="1114425" y="2076450"/>
          <a:ext cx="2638425" cy="523875"/>
        </a:xfrm>
        <a:prstGeom prst="straightConnector1">
          <a:avLst/>
        </a:prstGeom>
        <a:noFill/>
        <a:ln w="9525" algn="ctr">
          <a:solidFill>
            <a:srgbClr val="000000"/>
          </a:solidFill>
          <a:round/>
          <a:headEnd/>
          <a:tailEnd type="arrow" w="med" len="med"/>
        </a:ln>
      </xdr:spPr>
    </xdr:cxnSp>
    <xdr:clientData/>
  </xdr:twoCellAnchor>
  <xdr:twoCellAnchor>
    <xdr:from>
      <xdr:col>0</xdr:col>
      <xdr:colOff>590550</xdr:colOff>
      <xdr:row>5</xdr:row>
      <xdr:rowOff>28575</xdr:rowOff>
    </xdr:from>
    <xdr:to>
      <xdr:col>1</xdr:col>
      <xdr:colOff>1304925</xdr:colOff>
      <xdr:row>14</xdr:row>
      <xdr:rowOff>190500</xdr:rowOff>
    </xdr:to>
    <xdr:cxnSp macro="">
      <xdr:nvCxnSpPr>
        <xdr:cNvPr id="27244" name="Connettore 2 14"/>
        <xdr:cNvCxnSpPr>
          <a:cxnSpLocks noChangeShapeType="1"/>
        </xdr:cNvCxnSpPr>
      </xdr:nvCxnSpPr>
      <xdr:spPr bwMode="auto">
        <a:xfrm rot="5400000">
          <a:off x="514350" y="1076325"/>
          <a:ext cx="2247900" cy="2095500"/>
        </a:xfrm>
        <a:prstGeom prst="straightConnector1">
          <a:avLst/>
        </a:prstGeom>
        <a:noFill/>
        <a:ln w="9525" algn="ctr">
          <a:solidFill>
            <a:srgbClr val="000000"/>
          </a:solidFill>
          <a:round/>
          <a:headEnd/>
          <a:tailEnd type="arrow" w="med" len="med"/>
        </a:ln>
      </xdr:spPr>
    </xdr:cxn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ragioneria@comune.marliana.pt.i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V30"/>
  <sheetViews>
    <sheetView showGridLines="0" view="pageBreakPreview" zoomScaleSheetLayoutView="100" workbookViewId="0">
      <selection activeCell="C11" sqref="C11:G11"/>
    </sheetView>
  </sheetViews>
  <sheetFormatPr defaultColWidth="23" defaultRowHeight="12.75"/>
  <cols>
    <col min="1" max="1" width="2.85546875" style="1" customWidth="1"/>
    <col min="2" max="2" width="2.85546875" style="2" customWidth="1"/>
    <col min="3" max="7" width="17.5703125" style="3" customWidth="1"/>
    <col min="8" max="8" width="2.85546875" style="2" customWidth="1"/>
    <col min="9" max="9" width="2.85546875" style="1" customWidth="1"/>
    <col min="10" max="250" width="24.140625" style="2" customWidth="1"/>
    <col min="251" max="251" width="2.85546875" style="2" customWidth="1"/>
    <col min="252" max="252" width="9.42578125" style="2" customWidth="1"/>
    <col min="253" max="16384" width="23" style="2"/>
  </cols>
  <sheetData>
    <row r="1" spans="1:256" ht="1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 r="A2"/>
      <c r="B2" s="4"/>
      <c r="C2" s="5"/>
      <c r="D2" s="5"/>
      <c r="E2" s="5"/>
      <c r="F2" s="5"/>
      <c r="G2" s="5"/>
      <c r="H2" s="6"/>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 r="A3"/>
      <c r="B3" s="7"/>
      <c r="C3" s="8"/>
      <c r="D3" s="9"/>
      <c r="E3" s="9"/>
      <c r="F3" s="9"/>
      <c r="G3" s="9"/>
      <c r="H3" s="6"/>
      <c r="I3"/>
      <c r="J3" s="10"/>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c r="B4" s="7"/>
      <c r="C4" s="11"/>
      <c r="D4" s="12"/>
      <c r="E4" s="13"/>
      <c r="F4" s="14"/>
      <c r="G4" s="15" t="s">
        <v>313</v>
      </c>
      <c r="H4" s="6"/>
      <c r="I4"/>
      <c r="J4" s="10"/>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
      <c r="A5"/>
      <c r="B5" s="7"/>
      <c r="C5" s="11"/>
      <c r="D5" s="12"/>
      <c r="E5" s="13"/>
      <c r="F5" s="14"/>
      <c r="G5" s="15"/>
      <c r="H5" s="6"/>
      <c r="I5"/>
      <c r="J5" s="10"/>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
      <c r="A6"/>
      <c r="B6" s="7"/>
      <c r="C6" s="11"/>
      <c r="D6" s="12"/>
      <c r="E6" s="13"/>
      <c r="F6" s="14"/>
      <c r="G6" s="15"/>
      <c r="H6" s="6"/>
      <c r="I6"/>
      <c r="J6" s="10"/>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
      <c r="A7"/>
      <c r="B7" s="7"/>
      <c r="C7" s="11"/>
      <c r="E7" s="13"/>
      <c r="F7" s="14"/>
      <c r="G7" s="15"/>
      <c r="H7" s="6"/>
      <c r="I7"/>
      <c r="J7" s="10"/>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8">
      <c r="A8"/>
      <c r="B8" s="7"/>
      <c r="C8" s="11"/>
      <c r="D8" s="199" t="s">
        <v>352</v>
      </c>
      <c r="F8" s="14"/>
      <c r="G8" s="15"/>
      <c r="H8" s="6"/>
      <c r="I8"/>
      <c r="J8" s="10"/>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
      <c r="A9"/>
      <c r="B9" s="7"/>
      <c r="C9" s="11"/>
      <c r="D9" s="12"/>
      <c r="E9" s="13"/>
      <c r="F9" s="14"/>
      <c r="G9" s="15"/>
      <c r="H9" s="6"/>
      <c r="I9"/>
      <c r="J9" s="10"/>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
      <c r="A10"/>
      <c r="B10" s="7"/>
      <c r="C10" s="11"/>
      <c r="D10" s="12"/>
      <c r="E10" s="13"/>
      <c r="F10" s="14"/>
      <c r="G10" s="15"/>
      <c r="H10" s="6"/>
      <c r="I10"/>
      <c r="J10" s="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50.5" customHeight="1">
      <c r="A11"/>
      <c r="B11" s="7"/>
      <c r="C11" s="216" t="s">
        <v>331</v>
      </c>
      <c r="D11" s="216"/>
      <c r="E11" s="216"/>
      <c r="F11" s="216"/>
      <c r="G11" s="216"/>
      <c r="H11" s="6"/>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
      <c r="A12"/>
      <c r="B12" s="7"/>
      <c r="C12" s="218"/>
      <c r="D12" s="218"/>
      <c r="E12" s="218"/>
      <c r="F12" s="218"/>
      <c r="G12" s="218"/>
      <c r="H12" s="16"/>
      <c r="I12"/>
      <c r="J12" s="10"/>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 r="A13"/>
      <c r="B13" s="7"/>
      <c r="C13" s="218"/>
      <c r="D13" s="218"/>
      <c r="E13" s="218"/>
      <c r="F13" s="218"/>
      <c r="G13" s="218"/>
      <c r="H13" s="16"/>
      <c r="I13"/>
      <c r="J13" s="10"/>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 r="A14"/>
      <c r="B14" s="7"/>
      <c r="C14" s="218"/>
      <c r="D14" s="218"/>
      <c r="E14" s="218"/>
      <c r="F14" s="218"/>
      <c r="G14" s="218"/>
      <c r="H14" s="16"/>
      <c r="I14"/>
      <c r="J14" s="10"/>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
      <c r="A15"/>
      <c r="B15" s="7"/>
      <c r="C15" s="218"/>
      <c r="D15" s="218"/>
      <c r="E15" s="218"/>
      <c r="F15" s="218"/>
      <c r="G15" s="218"/>
      <c r="H15" s="16"/>
      <c r="I15"/>
      <c r="J15" s="10"/>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65.25" customHeight="1">
      <c r="A16"/>
      <c r="B16" s="7"/>
      <c r="C16" s="17"/>
      <c r="D16" s="17"/>
      <c r="E16" s="12"/>
      <c r="F16" s="17"/>
      <c r="G16" s="17"/>
      <c r="H16" s="16"/>
      <c r="I16"/>
      <c r="J16" s="10"/>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 r="A17"/>
      <c r="B17" s="7"/>
      <c r="C17" s="217"/>
      <c r="D17" s="217"/>
      <c r="E17" s="217"/>
      <c r="F17" s="217"/>
      <c r="G17" s="217"/>
      <c r="H17" s="16"/>
      <c r="I17"/>
      <c r="J17" s="10"/>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
      <c r="A18"/>
      <c r="B18" s="7"/>
      <c r="C18" s="217"/>
      <c r="D18" s="217"/>
      <c r="E18" s="217"/>
      <c r="F18" s="217"/>
      <c r="G18" s="217"/>
      <c r="H18" s="16"/>
      <c r="I18"/>
      <c r="J18" s="10"/>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 r="A19"/>
      <c r="B19" s="7"/>
      <c r="C19" s="217"/>
      <c r="D19" s="217"/>
      <c r="E19" s="217"/>
      <c r="F19" s="217"/>
      <c r="G19" s="217"/>
      <c r="H19" s="16"/>
      <c r="I19"/>
      <c r="J19" s="10"/>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c r="B20" s="7"/>
      <c r="C20" s="18"/>
      <c r="D20" s="12"/>
      <c r="E20" s="12"/>
      <c r="F20" s="12"/>
      <c r="G20" s="12"/>
      <c r="H20" s="16"/>
      <c r="I20"/>
      <c r="J20" s="1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
      <c r="A21"/>
      <c r="B21" s="7"/>
      <c r="C21" s="19"/>
      <c r="D21" s="12"/>
      <c r="E21" s="12"/>
      <c r="F21" s="12"/>
      <c r="G21" s="12"/>
      <c r="H21" s="16"/>
      <c r="I21"/>
      <c r="J21" s="10"/>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 r="A22"/>
      <c r="B22" s="7"/>
      <c r="C22" s="19"/>
      <c r="D22" s="12"/>
      <c r="E22" s="12"/>
      <c r="F22" s="12"/>
      <c r="G22" s="12"/>
      <c r="H22" s="16"/>
      <c r="I22"/>
      <c r="J22" s="10"/>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
      <c r="A23"/>
      <c r="B23" s="7"/>
      <c r="C23" s="20"/>
      <c r="D23" s="20"/>
      <c r="E23" s="20"/>
      <c r="F23" s="20"/>
      <c r="G23" s="20"/>
      <c r="H23" s="16"/>
      <c r="I23"/>
      <c r="J23" s="10"/>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
      <c r="A24"/>
      <c r="B24" s="7"/>
      <c r="C24" s="19"/>
      <c r="D24" s="12"/>
      <c r="E24" s="12"/>
      <c r="F24" s="21"/>
      <c r="G24" s="12"/>
      <c r="H24" s="16"/>
      <c r="I24"/>
      <c r="J24" s="10"/>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c r="A25"/>
      <c r="B25" s="7"/>
      <c r="C25" s="17"/>
      <c r="D25" s="17"/>
      <c r="E25" s="12"/>
      <c r="F25" s="20"/>
      <c r="G25" s="20"/>
      <c r="H25" s="16"/>
      <c r="I25"/>
      <c r="J25" s="10"/>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
      <c r="A26"/>
      <c r="B26" s="7"/>
      <c r="C26" s="19"/>
      <c r="D26" s="12"/>
      <c r="E26" s="12"/>
      <c r="F26" s="12"/>
      <c r="G26" s="12"/>
      <c r="H26" s="16"/>
      <c r="I26"/>
      <c r="J26" s="10"/>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
      <c r="A27"/>
      <c r="B27" s="7"/>
      <c r="C27" s="20"/>
      <c r="D27" s="20"/>
      <c r="E27" s="20"/>
      <c r="F27" s="20"/>
      <c r="G27" s="20"/>
      <c r="H27" s="16"/>
      <c r="I27"/>
      <c r="J27" s="10"/>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c r="B28" s="7"/>
      <c r="C28" s="22"/>
      <c r="D28" s="22"/>
      <c r="E28" s="22"/>
      <c r="F28" s="22"/>
      <c r="G28" s="22"/>
      <c r="H28" s="16"/>
      <c r="I28"/>
      <c r="J28" s="10"/>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
      <c r="A29"/>
      <c r="B29" s="7"/>
      <c r="C29" s="22"/>
      <c r="D29" s="22"/>
      <c r="E29" s="23"/>
      <c r="F29" s="24"/>
      <c r="G29" s="24"/>
      <c r="H29" s="16"/>
      <c r="I29"/>
      <c r="J29" s="10"/>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6" customFormat="1" ht="15">
      <c r="A30" s="25"/>
      <c r="B30" s="7"/>
      <c r="C30" s="26"/>
      <c r="D30" s="26"/>
      <c r="E30" s="26"/>
      <c r="F30" s="26"/>
      <c r="G30" s="26"/>
      <c r="I30" s="25"/>
    </row>
  </sheetData>
  <sheetProtection selectLockedCells="1" selectUnlockedCells="1"/>
  <mergeCells count="8">
    <mergeCell ref="C11:G11"/>
    <mergeCell ref="C17:G17"/>
    <mergeCell ref="C18:G18"/>
    <mergeCell ref="C19:G19"/>
    <mergeCell ref="C12:G12"/>
    <mergeCell ref="C13:G13"/>
    <mergeCell ref="C14:G14"/>
    <mergeCell ref="C15:G15"/>
  </mergeCells>
  <printOptions horizontalCentered="1" verticalCentered="1"/>
  <pageMargins left="0.19652777777777777" right="0.19652777777777777" top="0.39374999999999999" bottom="0.39374999999999999" header="0.51180555555555551" footer="0.51180555555555551"/>
  <pageSetup paperSize="9" firstPageNumber="0" orientation="portrait" cellComments="atEnd"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sheetPr>
    <pageSetUpPr fitToPage="1"/>
  </sheetPr>
  <dimension ref="A1:IV58"/>
  <sheetViews>
    <sheetView showGridLines="0" view="pageBreakPreview" topLeftCell="A43" zoomScaleSheetLayoutView="100" workbookViewId="0">
      <selection activeCell="G37" sqref="G37"/>
    </sheetView>
  </sheetViews>
  <sheetFormatPr defaultColWidth="9.5703125" defaultRowHeight="12.75"/>
  <cols>
    <col min="1" max="1" width="5.42578125" style="128" customWidth="1"/>
    <col min="2" max="2" width="8.85546875" style="128" customWidth="1"/>
    <col min="3" max="3" width="72.42578125" style="128" customWidth="1"/>
    <col min="4" max="4" width="4" style="128" customWidth="1"/>
    <col min="5" max="5" width="33.7109375" style="128" customWidth="1"/>
    <col min="6" max="6" width="1.42578125" style="128" customWidth="1"/>
    <col min="7" max="7" width="12.42578125" style="128" customWidth="1"/>
    <col min="8" max="8" width="3.85546875" style="128" customWidth="1"/>
    <col min="9" max="16384" width="9.5703125" style="128"/>
  </cols>
  <sheetData>
    <row r="1" spans="1:256" ht="9.7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 r="A2"/>
      <c r="B2" s="129" t="s">
        <v>132</v>
      </c>
      <c r="C2" s="130"/>
      <c r="D2" s="130"/>
      <c r="E2" s="130"/>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0.100000000000001" customHeight="1">
      <c r="A3"/>
      <c r="B3" s="131" t="s">
        <v>133</v>
      </c>
      <c r="C3" s="130"/>
      <c r="D3" s="130"/>
      <c r="E3" s="130"/>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c r="B4" s="132" t="s">
        <v>134</v>
      </c>
      <c r="C4" s="130"/>
      <c r="D4" s="130"/>
      <c r="E4" s="130"/>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31" customFormat="1" ht="15.95" customHeight="1">
      <c r="A5" s="133"/>
      <c r="B5" s="134"/>
      <c r="D5" s="135" t="s">
        <v>135</v>
      </c>
      <c r="E5" s="103" t="s">
        <v>308</v>
      </c>
      <c r="F5" s="136"/>
      <c r="G5" s="136" t="s">
        <v>136</v>
      </c>
      <c r="H5" s="137"/>
      <c r="I5" s="133"/>
      <c r="J5" s="138"/>
    </row>
    <row r="6" spans="1:256" ht="12" customHeight="1">
      <c r="A6"/>
      <c r="B6" s="139"/>
      <c r="C6" s="130"/>
      <c r="D6" s="130"/>
      <c r="E6" s="130"/>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40" customFormat="1" ht="24.95" customHeight="1">
      <c r="B7" s="141"/>
      <c r="C7" s="141"/>
      <c r="D7" s="135" t="s">
        <v>137</v>
      </c>
      <c r="E7" s="142" t="s">
        <v>297</v>
      </c>
      <c r="G7" s="136" t="s">
        <v>138</v>
      </c>
    </row>
    <row r="8" spans="1:256" ht="12" customHeight="1">
      <c r="A8"/>
      <c r="B8" s="139"/>
      <c r="C8" s="130"/>
      <c r="D8" s="130"/>
      <c r="E8" s="130"/>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31" customFormat="1" ht="16.5" customHeight="1">
      <c r="A9" s="133"/>
      <c r="B9" s="134"/>
      <c r="D9" s="135" t="s">
        <v>139</v>
      </c>
      <c r="E9" s="143" t="s">
        <v>301</v>
      </c>
      <c r="F9" s="136"/>
      <c r="G9" s="136" t="s">
        <v>140</v>
      </c>
      <c r="H9" s="137"/>
      <c r="I9" s="133"/>
      <c r="J9" s="138"/>
    </row>
    <row r="10" spans="1:256" ht="15">
      <c r="A10"/>
      <c r="B10" s="139"/>
      <c r="C10" s="130"/>
      <c r="D10" s="130"/>
      <c r="E10" s="13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40" customFormat="1" ht="73.5" customHeight="1">
      <c r="B11" s="141"/>
      <c r="C11" s="141"/>
      <c r="D11" s="135" t="s">
        <v>141</v>
      </c>
      <c r="E11" s="212" t="s">
        <v>306</v>
      </c>
      <c r="G11" s="136" t="s">
        <v>142</v>
      </c>
    </row>
    <row r="12" spans="1:256" ht="15">
      <c r="A12"/>
      <c r="B12" s="139"/>
      <c r="C12" s="130"/>
      <c r="D12" s="130"/>
      <c r="E12" s="130"/>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 r="A13"/>
      <c r="B13" s="145" t="s">
        <v>143</v>
      </c>
      <c r="C13" s="130"/>
      <c r="D13" s="130"/>
      <c r="E13" s="130"/>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4" customHeight="1">
      <c r="A14" s="146" t="s">
        <v>144</v>
      </c>
      <c r="B14" s="231" t="s">
        <v>145</v>
      </c>
      <c r="C14" s="231"/>
      <c r="D14" s="231"/>
      <c r="E14" s="231"/>
      <c r="F14"/>
      <c r="G14" s="147"/>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ustomHeight="1">
      <c r="A15"/>
      <c r="B15" s="145"/>
      <c r="C15" s="148"/>
      <c r="D15" s="148"/>
      <c r="E15" s="148"/>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4" customHeight="1">
      <c r="A16" s="146" t="s">
        <v>144</v>
      </c>
      <c r="B16" s="231" t="s">
        <v>146</v>
      </c>
      <c r="C16" s="231"/>
      <c r="D16" s="231"/>
      <c r="E16" s="231"/>
      <c r="F16"/>
      <c r="G16" s="147"/>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 customHeight="1">
      <c r="A17" s="146"/>
      <c r="B17" s="141"/>
      <c r="C17" s="141"/>
      <c r="D17" s="141"/>
      <c r="E17" s="141"/>
      <c r="F17"/>
      <c r="G17" s="149"/>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4.5" customHeight="1">
      <c r="A18" s="146" t="s">
        <v>144</v>
      </c>
      <c r="B18" s="231" t="s">
        <v>147</v>
      </c>
      <c r="C18" s="231"/>
      <c r="D18" s="231"/>
      <c r="E18" s="231"/>
      <c r="F18"/>
      <c r="G18" s="147"/>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 customHeight="1">
      <c r="A19" s="146"/>
      <c r="B19" s="141"/>
      <c r="C19" s="141"/>
      <c r="D19" s="141"/>
      <c r="E19" s="141"/>
      <c r="F19"/>
      <c r="G19" s="14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4" customHeight="1">
      <c r="A20" s="146" t="s">
        <v>144</v>
      </c>
      <c r="B20" s="231" t="s">
        <v>148</v>
      </c>
      <c r="C20" s="231"/>
      <c r="D20" s="231"/>
      <c r="E20" s="231"/>
      <c r="F20"/>
      <c r="G20" s="147"/>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 customHeight="1">
      <c r="A21" s="146"/>
      <c r="B21" s="141"/>
      <c r="C21" s="141"/>
      <c r="D21" s="141"/>
      <c r="E21" s="141"/>
      <c r="F21"/>
      <c r="G21" s="149"/>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4" customHeight="1">
      <c r="A22" s="146" t="s">
        <v>144</v>
      </c>
      <c r="B22" s="231" t="s">
        <v>149</v>
      </c>
      <c r="C22" s="231"/>
      <c r="D22" s="231"/>
      <c r="E22" s="231"/>
      <c r="F22"/>
      <c r="G22" s="147"/>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 customHeight="1">
      <c r="A23" s="146"/>
      <c r="B23" s="141"/>
      <c r="C23" s="141"/>
      <c r="D23" s="141"/>
      <c r="E23" s="141"/>
      <c r="F23"/>
      <c r="G23" s="149"/>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s="145" t="s">
        <v>150</v>
      </c>
      <c r="C24" s="148"/>
      <c r="D24" s="148"/>
      <c r="E24" s="148"/>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4" customHeight="1">
      <c r="A25" s="146" t="s">
        <v>144</v>
      </c>
      <c r="B25" s="231" t="s">
        <v>151</v>
      </c>
      <c r="C25" s="231"/>
      <c r="D25" s="231"/>
      <c r="E25" s="231"/>
      <c r="F25"/>
      <c r="G25" s="147"/>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s="145"/>
      <c r="C26" s="148"/>
      <c r="D26" s="148"/>
      <c r="E26" s="148"/>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4" customHeight="1">
      <c r="A27" s="146" t="s">
        <v>144</v>
      </c>
      <c r="B27" s="231" t="s">
        <v>152</v>
      </c>
      <c r="C27" s="231"/>
      <c r="D27" s="231"/>
      <c r="E27" s="231"/>
      <c r="F27"/>
      <c r="G27" s="14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s="145"/>
      <c r="C28" s="148"/>
      <c r="D28" s="148"/>
      <c r="E28" s="14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4" customHeight="1">
      <c r="A29" s="146" t="s">
        <v>144</v>
      </c>
      <c r="B29" s="231" t="s">
        <v>153</v>
      </c>
      <c r="C29" s="231"/>
      <c r="D29" s="231"/>
      <c r="E29" s="231"/>
      <c r="F29"/>
      <c r="G29" s="147"/>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s="145"/>
      <c r="C30" s="148"/>
      <c r="D30" s="148"/>
      <c r="E30" s="148"/>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4" customHeight="1">
      <c r="A31" s="146" t="s">
        <v>144</v>
      </c>
      <c r="B31" s="231" t="s">
        <v>154</v>
      </c>
      <c r="C31" s="231"/>
      <c r="D31" s="231"/>
      <c r="E31" s="231"/>
      <c r="F31"/>
      <c r="G31" s="147"/>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s="145"/>
      <c r="C32" s="148"/>
      <c r="D32" s="148"/>
      <c r="E32" s="148"/>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4" customHeight="1">
      <c r="A33" s="146" t="s">
        <v>144</v>
      </c>
      <c r="B33" s="231" t="s">
        <v>155</v>
      </c>
      <c r="C33" s="231"/>
      <c r="D33" s="231"/>
      <c r="E33" s="231"/>
      <c r="F33"/>
      <c r="G33" s="147"/>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 r="A34"/>
      <c r="B34" s="132"/>
      <c r="C34" s="148"/>
      <c r="D34" s="148"/>
      <c r="E34" s="148"/>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39" customHeight="1">
      <c r="A35" s="146" t="s">
        <v>144</v>
      </c>
      <c r="B35" s="231" t="s">
        <v>156</v>
      </c>
      <c r="C35" s="231"/>
      <c r="D35" s="231"/>
      <c r="E35" s="231"/>
      <c r="F35"/>
      <c r="G35" s="147"/>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
      <c r="A36"/>
      <c r="B36" s="132"/>
      <c r="C36" s="148"/>
      <c r="D36" s="148"/>
      <c r="E36" s="148"/>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4" customHeight="1">
      <c r="A37" s="146" t="s">
        <v>144</v>
      </c>
      <c r="B37" s="232" t="s">
        <v>157</v>
      </c>
      <c r="C37" s="232"/>
      <c r="D37" s="232"/>
      <c r="E37" s="232"/>
      <c r="F37"/>
      <c r="G37" s="14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 r="A38"/>
      <c r="B38" s="145"/>
      <c r="C38" s="148"/>
      <c r="D38" s="148"/>
      <c r="E38" s="14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4" customHeight="1">
      <c r="A39" s="146" t="s">
        <v>144</v>
      </c>
      <c r="B39" s="231" t="s">
        <v>158</v>
      </c>
      <c r="C39" s="231"/>
      <c r="D39" s="231"/>
      <c r="E39" s="231"/>
      <c r="F39"/>
      <c r="G39" s="147"/>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
      <c r="A40" s="146"/>
      <c r="B40" s="145"/>
      <c r="C40" s="148"/>
      <c r="D40" s="148"/>
      <c r="E40" s="148"/>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4" customHeight="1">
      <c r="A41" s="146" t="s">
        <v>144</v>
      </c>
      <c r="B41" s="231" t="s">
        <v>159</v>
      </c>
      <c r="C41" s="231"/>
      <c r="D41" s="231"/>
      <c r="E41" s="231"/>
      <c r="F41"/>
      <c r="G41" s="147"/>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
      <c r="A42"/>
      <c r="B42" s="145"/>
      <c r="C42" s="148"/>
      <c r="D42" s="148"/>
      <c r="E42" s="148"/>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4" customHeight="1">
      <c r="A43" s="146" t="s">
        <v>144</v>
      </c>
      <c r="B43" s="231" t="s">
        <v>160</v>
      </c>
      <c r="C43" s="231"/>
      <c r="D43" s="231"/>
      <c r="E43" s="231"/>
      <c r="F43"/>
      <c r="G43" s="147"/>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
      <c r="A44"/>
      <c r="B44" s="145"/>
      <c r="C44" s="148"/>
      <c r="D44" s="148"/>
      <c r="E44" s="148"/>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4" customHeight="1">
      <c r="A45" s="146" t="s">
        <v>144</v>
      </c>
      <c r="B45" s="231" t="s">
        <v>161</v>
      </c>
      <c r="C45" s="231"/>
      <c r="D45" s="231"/>
      <c r="E45" s="231"/>
      <c r="F45"/>
      <c r="G45" s="147"/>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
      <c r="A46"/>
      <c r="B46" s="145"/>
      <c r="C46" s="148"/>
      <c r="D46" s="148"/>
      <c r="E46" s="148"/>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4" customHeight="1">
      <c r="A47" s="146" t="s">
        <v>144</v>
      </c>
      <c r="B47" s="231" t="s">
        <v>162</v>
      </c>
      <c r="C47" s="231"/>
      <c r="D47" s="231"/>
      <c r="E47" s="231"/>
      <c r="F47"/>
      <c r="G47" s="1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
      <c r="A48"/>
      <c r="B48" s="145"/>
      <c r="C48" s="148"/>
      <c r="D48" s="148"/>
      <c r="E48" s="1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24" customHeight="1">
      <c r="A49" s="146" t="s">
        <v>144</v>
      </c>
      <c r="B49" s="237" t="s">
        <v>163</v>
      </c>
      <c r="C49" s="237"/>
      <c r="D49" s="237"/>
      <c r="E49" s="237"/>
      <c r="F49"/>
      <c r="G49" s="147"/>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5">
      <c r="A50"/>
      <c r="B50" s="145"/>
      <c r="C50" s="148"/>
      <c r="D50" s="148"/>
      <c r="E50" s="148"/>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140" customFormat="1" ht="34.5" customHeight="1">
      <c r="B51" s="233" t="s">
        <v>164</v>
      </c>
      <c r="C51" s="233"/>
      <c r="D51" s="233"/>
      <c r="E51" s="233"/>
    </row>
    <row r="52" spans="1:256" ht="146.25" customHeight="1">
      <c r="A52"/>
      <c r="B52" s="234" t="s">
        <v>307</v>
      </c>
      <c r="C52" s="235"/>
      <c r="D52" s="235"/>
      <c r="E52" s="236"/>
      <c r="F52" s="150"/>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2" customHeight="1">
      <c r="A53"/>
      <c r="B53" s="145"/>
      <c r="C53" s="148"/>
      <c r="D53" s="148"/>
      <c r="E53" s="148"/>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151" customFormat="1">
      <c r="B54" s="152" t="s">
        <v>165</v>
      </c>
      <c r="C54" s="128"/>
    </row>
    <row r="55" spans="1:256" s="151" customFormat="1">
      <c r="B55" s="152" t="s">
        <v>166</v>
      </c>
      <c r="C55" s="128"/>
    </row>
    <row r="56" spans="1:256" s="151" customFormat="1">
      <c r="B56" s="152" t="s">
        <v>167</v>
      </c>
      <c r="C56" s="128"/>
    </row>
    <row r="57" spans="1:256" s="151" customFormat="1">
      <c r="B57" s="153" t="s">
        <v>168</v>
      </c>
      <c r="C57" s="128"/>
    </row>
    <row r="58" spans="1:256" ht="15">
      <c r="A58" s="151"/>
      <c r="B58" s="152" t="s">
        <v>169</v>
      </c>
      <c r="L58"/>
    </row>
  </sheetData>
  <sheetProtection selectLockedCells="1" selectUnlockedCells="1"/>
  <mergeCells count="20">
    <mergeCell ref="B14:E14"/>
    <mergeCell ref="B16:E16"/>
    <mergeCell ref="B18:E18"/>
    <mergeCell ref="B20:E20"/>
    <mergeCell ref="B22:E22"/>
    <mergeCell ref="B25:E25"/>
    <mergeCell ref="B27:E27"/>
    <mergeCell ref="B29:E29"/>
    <mergeCell ref="B31:E31"/>
    <mergeCell ref="B33:E33"/>
    <mergeCell ref="B35:E35"/>
    <mergeCell ref="B37:E37"/>
    <mergeCell ref="B51:E51"/>
    <mergeCell ref="B52:E52"/>
    <mergeCell ref="B39:E39"/>
    <mergeCell ref="B41:E41"/>
    <mergeCell ref="B43:E43"/>
    <mergeCell ref="B45:E45"/>
    <mergeCell ref="B47:E47"/>
    <mergeCell ref="B49:E49"/>
  </mergeCells>
  <dataValidations count="4">
    <dataValidation operator="greaterThanOrEqual" allowBlank="1" showInputMessage="1" showErrorMessage="1" error="Inserire i valori con segno positivo" promptTitle="Campo descrittivo" prompt="Inserire una descrizione sintetica della/e attività effettivamente svolta/e." sqref="E11">
      <formula1>0</formula1>
      <formula2>0</formula2>
    </dataValidation>
    <dataValidation allowBlank="1" showInputMessage="1" showErrorMessage="1" promptTitle="Campo descrittivo:" prompt="Inserire la ragione sociale come indicata nelle schede di ricognizione (02.01; 02.02)." sqref="E7">
      <formula1>0</formula1>
      <formula2>0</formula2>
    </dataValidation>
    <dataValidation allowBlank="1" showInputMessage="1" showErrorMessage="1" error="Codice non valido" promptTitle="Campo testo" prompt="Inserire uno dei progressivi già indicati nelle schede di ricognizione (02.01; 02.02)" sqref="E5">
      <formula1>0</formula1>
      <formula2>0</formula2>
    </dataValidation>
    <dataValidation type="list" allowBlank="1" showInputMessage="1" showErrorMessage="1" prompt="Selezionare dal menù a tendina" sqref="E9">
      <formula1>"Diretta,Indiretta,sia diretta che indiretta"</formula1>
      <formula2>0</formula2>
    </dataValidation>
  </dataValidations>
  <printOptions horizontalCentered="1"/>
  <pageMargins left="0.19652777777777777" right="0.19652777777777777" top="0.39374999999999999" bottom="0.39305555555555555" header="0.51180555555555551" footer="0.19652777777777777"/>
  <pageSetup paperSize="9" scale="66" firstPageNumber="0" orientation="portrait" cellComments="atEnd" horizontalDpi="300" verticalDpi="300" r:id="rId1"/>
  <headerFooter alignWithMargins="0">
    <oddFooter>&amp;L&amp;A&amp;R&amp;P</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IV58"/>
  <sheetViews>
    <sheetView showGridLines="0" view="pageBreakPreview" zoomScaleSheetLayoutView="100" workbookViewId="0">
      <selection activeCell="E11" sqref="E11"/>
    </sheetView>
  </sheetViews>
  <sheetFormatPr defaultColWidth="9.5703125" defaultRowHeight="12.75"/>
  <cols>
    <col min="1" max="1" width="5.42578125" style="128" customWidth="1"/>
    <col min="2" max="2" width="8.85546875" style="128" customWidth="1"/>
    <col min="3" max="3" width="72.42578125" style="128" customWidth="1"/>
    <col min="4" max="4" width="4" style="128" customWidth="1"/>
    <col min="5" max="5" width="32" style="128" customWidth="1"/>
    <col min="6" max="6" width="1.42578125" style="128" customWidth="1"/>
    <col min="7" max="7" width="12.42578125" style="128" customWidth="1"/>
    <col min="8" max="8" width="3.85546875" style="128" customWidth="1"/>
    <col min="9" max="16384" width="9.5703125" style="128"/>
  </cols>
  <sheetData>
    <row r="1" spans="1:256" ht="9.7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 r="A2"/>
      <c r="B2" s="129" t="s">
        <v>132</v>
      </c>
      <c r="C2" s="130"/>
      <c r="D2" s="130"/>
      <c r="E2" s="130"/>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0.100000000000001" customHeight="1">
      <c r="A3"/>
      <c r="B3" s="131" t="s">
        <v>133</v>
      </c>
      <c r="C3" s="130"/>
      <c r="D3" s="130"/>
      <c r="E3" s="130"/>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c r="B4" s="132" t="s">
        <v>134</v>
      </c>
      <c r="C4" s="130"/>
      <c r="D4" s="130"/>
      <c r="E4" s="130"/>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31" customFormat="1" ht="15.95" customHeight="1">
      <c r="A5" s="133"/>
      <c r="B5" s="134"/>
      <c r="D5" s="135" t="s">
        <v>135</v>
      </c>
      <c r="E5" s="103" t="s">
        <v>309</v>
      </c>
      <c r="F5" s="136"/>
      <c r="G5" s="136" t="s">
        <v>136</v>
      </c>
      <c r="H5" s="137"/>
      <c r="I5" s="133"/>
      <c r="J5" s="138"/>
    </row>
    <row r="6" spans="1:256" ht="12" customHeight="1">
      <c r="A6"/>
      <c r="B6" s="139"/>
      <c r="C6" s="130"/>
      <c r="D6" s="130"/>
      <c r="E6" s="130"/>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40" customFormat="1" ht="24.95" customHeight="1">
      <c r="B7" s="141"/>
      <c r="C7" s="141"/>
      <c r="D7" s="135" t="s">
        <v>137</v>
      </c>
      <c r="E7" s="142" t="s">
        <v>361</v>
      </c>
      <c r="G7" s="136" t="s">
        <v>138</v>
      </c>
    </row>
    <row r="8" spans="1:256" ht="12" customHeight="1">
      <c r="A8"/>
      <c r="B8" s="139"/>
      <c r="C8" s="130"/>
      <c r="D8" s="130"/>
      <c r="E8" s="130"/>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31" customFormat="1" ht="16.5" customHeight="1">
      <c r="A9" s="133"/>
      <c r="B9" s="134"/>
      <c r="D9" s="135" t="s">
        <v>139</v>
      </c>
      <c r="E9" s="143" t="s">
        <v>301</v>
      </c>
      <c r="F9" s="136"/>
      <c r="G9" s="136" t="s">
        <v>140</v>
      </c>
      <c r="H9" s="137"/>
      <c r="I9" s="133"/>
      <c r="J9" s="138"/>
    </row>
    <row r="10" spans="1:256" ht="15">
      <c r="A10"/>
      <c r="B10" s="139"/>
      <c r="C10" s="130"/>
      <c r="D10" s="130"/>
      <c r="E10" s="13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40" customFormat="1" ht="72.75" customHeight="1">
      <c r="B11" s="141"/>
      <c r="C11" s="141"/>
      <c r="D11" s="135" t="s">
        <v>141</v>
      </c>
      <c r="E11" s="107" t="s">
        <v>369</v>
      </c>
      <c r="G11" s="136" t="s">
        <v>142</v>
      </c>
    </row>
    <row r="12" spans="1:256" ht="15">
      <c r="A12"/>
      <c r="B12" s="139"/>
      <c r="C12" s="130"/>
      <c r="D12" s="130"/>
      <c r="E12" s="130"/>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 r="A13"/>
      <c r="B13" s="145" t="s">
        <v>143</v>
      </c>
      <c r="C13" s="130"/>
      <c r="D13" s="130"/>
      <c r="E13" s="130"/>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4" customHeight="1">
      <c r="A14" s="146" t="s">
        <v>144</v>
      </c>
      <c r="B14" s="231" t="s">
        <v>145</v>
      </c>
      <c r="C14" s="231"/>
      <c r="D14" s="231"/>
      <c r="E14" s="231"/>
      <c r="F14"/>
      <c r="G14" s="147"/>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ustomHeight="1">
      <c r="A15"/>
      <c r="B15" s="145"/>
      <c r="C15" s="148"/>
      <c r="D15" s="148"/>
      <c r="E15" s="148"/>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4" customHeight="1">
      <c r="A16" s="146" t="s">
        <v>144</v>
      </c>
      <c r="B16" s="231" t="s">
        <v>146</v>
      </c>
      <c r="C16" s="231"/>
      <c r="D16" s="231"/>
      <c r="E16" s="231"/>
      <c r="F16"/>
      <c r="G16" s="147"/>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 customHeight="1">
      <c r="A17" s="146"/>
      <c r="B17" s="141"/>
      <c r="C17" s="141"/>
      <c r="D17" s="141"/>
      <c r="E17" s="141"/>
      <c r="F17"/>
      <c r="G17" s="149"/>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4.5" customHeight="1">
      <c r="A18" s="146" t="s">
        <v>144</v>
      </c>
      <c r="B18" s="231" t="s">
        <v>147</v>
      </c>
      <c r="C18" s="231"/>
      <c r="D18" s="231"/>
      <c r="E18" s="231"/>
      <c r="F18"/>
      <c r="G18" s="147"/>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 customHeight="1">
      <c r="A19" s="146"/>
      <c r="B19" s="141"/>
      <c r="C19" s="141"/>
      <c r="D19" s="141"/>
      <c r="E19" s="141"/>
      <c r="F19"/>
      <c r="G19" s="14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4" customHeight="1">
      <c r="A20" s="146" t="s">
        <v>144</v>
      </c>
      <c r="B20" s="231" t="s">
        <v>148</v>
      </c>
      <c r="C20" s="231"/>
      <c r="D20" s="231"/>
      <c r="E20" s="231"/>
      <c r="F20"/>
      <c r="G20" s="147"/>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 customHeight="1">
      <c r="A21" s="146"/>
      <c r="B21" s="141"/>
      <c r="C21" s="141"/>
      <c r="D21" s="141"/>
      <c r="E21" s="141"/>
      <c r="F21"/>
      <c r="G21" s="149"/>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4" customHeight="1">
      <c r="A22" s="146" t="s">
        <v>144</v>
      </c>
      <c r="B22" s="231" t="s">
        <v>149</v>
      </c>
      <c r="C22" s="231"/>
      <c r="D22" s="231"/>
      <c r="E22" s="231"/>
      <c r="F22"/>
      <c r="G22" s="147"/>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 customHeight="1">
      <c r="A23" s="146"/>
      <c r="B23" s="141"/>
      <c r="C23" s="141"/>
      <c r="D23" s="141"/>
      <c r="E23" s="141"/>
      <c r="F23"/>
      <c r="G23" s="149"/>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s="145" t="s">
        <v>150</v>
      </c>
      <c r="C24" s="148"/>
      <c r="D24" s="148"/>
      <c r="E24" s="148"/>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4" customHeight="1">
      <c r="A25" s="146" t="s">
        <v>144</v>
      </c>
      <c r="B25" s="231" t="s">
        <v>151</v>
      </c>
      <c r="C25" s="231"/>
      <c r="D25" s="231"/>
      <c r="E25" s="231"/>
      <c r="F25"/>
      <c r="G25" s="147"/>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s="145"/>
      <c r="C26" s="148"/>
      <c r="D26" s="148"/>
      <c r="E26" s="148"/>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4" customHeight="1">
      <c r="A27" s="146" t="s">
        <v>144</v>
      </c>
      <c r="B27" s="231" t="s">
        <v>152</v>
      </c>
      <c r="C27" s="231"/>
      <c r="D27" s="231"/>
      <c r="E27" s="231"/>
      <c r="F27"/>
      <c r="G27" s="14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s="145"/>
      <c r="C28" s="148"/>
      <c r="D28" s="148"/>
      <c r="E28" s="14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4" customHeight="1">
      <c r="A29" s="146" t="s">
        <v>144</v>
      </c>
      <c r="B29" s="231" t="s">
        <v>153</v>
      </c>
      <c r="C29" s="231"/>
      <c r="D29" s="231"/>
      <c r="E29" s="231"/>
      <c r="F29"/>
      <c r="G29" s="147"/>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s="145"/>
      <c r="C30" s="148"/>
      <c r="D30" s="148"/>
      <c r="E30" s="148"/>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4" customHeight="1">
      <c r="A31" s="146" t="s">
        <v>144</v>
      </c>
      <c r="B31" s="231" t="s">
        <v>154</v>
      </c>
      <c r="C31" s="231"/>
      <c r="D31" s="231"/>
      <c r="E31" s="231"/>
      <c r="F31"/>
      <c r="G31" s="147"/>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s="145"/>
      <c r="C32" s="148"/>
      <c r="D32" s="148"/>
      <c r="E32" s="148"/>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4" customHeight="1">
      <c r="A33" s="146" t="s">
        <v>144</v>
      </c>
      <c r="B33" s="231" t="s">
        <v>155</v>
      </c>
      <c r="C33" s="231"/>
      <c r="D33" s="231"/>
      <c r="E33" s="231"/>
      <c r="F33"/>
      <c r="G33" s="147"/>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 r="A34"/>
      <c r="B34" s="132"/>
      <c r="C34" s="148"/>
      <c r="D34" s="148"/>
      <c r="E34" s="148"/>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39" customHeight="1">
      <c r="A35" s="146" t="s">
        <v>144</v>
      </c>
      <c r="B35" s="231" t="s">
        <v>156</v>
      </c>
      <c r="C35" s="231"/>
      <c r="D35" s="231"/>
      <c r="E35" s="231"/>
      <c r="F35"/>
      <c r="G35" s="147"/>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
      <c r="A36"/>
      <c r="B36" s="132"/>
      <c r="C36" s="148"/>
      <c r="D36" s="148"/>
      <c r="E36" s="148"/>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4" customHeight="1">
      <c r="A37" s="146" t="s">
        <v>144</v>
      </c>
      <c r="B37" s="232" t="s">
        <v>157</v>
      </c>
      <c r="C37" s="232"/>
      <c r="D37" s="232"/>
      <c r="E37" s="232"/>
      <c r="F37"/>
      <c r="G37" s="14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 r="A38"/>
      <c r="B38" s="145"/>
      <c r="C38" s="148"/>
      <c r="D38" s="148"/>
      <c r="E38" s="14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4" customHeight="1">
      <c r="A39" s="146" t="s">
        <v>144</v>
      </c>
      <c r="B39" s="231" t="s">
        <v>158</v>
      </c>
      <c r="C39" s="231"/>
      <c r="D39" s="231"/>
      <c r="E39" s="231"/>
      <c r="F39"/>
      <c r="G39" s="147"/>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
      <c r="A40" s="146"/>
      <c r="B40" s="145"/>
      <c r="C40" s="148"/>
      <c r="D40" s="148"/>
      <c r="E40" s="148"/>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4" customHeight="1">
      <c r="A41" s="146" t="s">
        <v>144</v>
      </c>
      <c r="B41" s="231" t="s">
        <v>159</v>
      </c>
      <c r="C41" s="231"/>
      <c r="D41" s="231"/>
      <c r="E41" s="231"/>
      <c r="F41"/>
      <c r="G41" s="147"/>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
      <c r="A42"/>
      <c r="B42" s="145"/>
      <c r="C42" s="148"/>
      <c r="D42" s="148"/>
      <c r="E42" s="148"/>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4" customHeight="1">
      <c r="A43" s="146" t="s">
        <v>144</v>
      </c>
      <c r="B43" s="231" t="s">
        <v>160</v>
      </c>
      <c r="C43" s="231"/>
      <c r="D43" s="231"/>
      <c r="E43" s="231"/>
      <c r="F43"/>
      <c r="G43" s="147"/>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
      <c r="A44"/>
      <c r="B44" s="145"/>
      <c r="C44" s="148"/>
      <c r="D44" s="148"/>
      <c r="E44" s="148"/>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4" customHeight="1">
      <c r="A45" s="146" t="s">
        <v>144</v>
      </c>
      <c r="B45" s="231" t="s">
        <v>161</v>
      </c>
      <c r="C45" s="231"/>
      <c r="D45" s="231"/>
      <c r="E45" s="231"/>
      <c r="F45"/>
      <c r="G45" s="147"/>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
      <c r="A46"/>
      <c r="B46" s="145"/>
      <c r="C46" s="148"/>
      <c r="D46" s="148"/>
      <c r="E46" s="148"/>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4" customHeight="1">
      <c r="A47" s="146" t="s">
        <v>144</v>
      </c>
      <c r="B47" s="231" t="s">
        <v>162</v>
      </c>
      <c r="C47" s="231"/>
      <c r="D47" s="231"/>
      <c r="E47" s="231"/>
      <c r="F47"/>
      <c r="G47" s="1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
      <c r="A48"/>
      <c r="B48" s="145"/>
      <c r="C48" s="148"/>
      <c r="D48" s="148"/>
      <c r="E48" s="1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24" customHeight="1">
      <c r="A49" s="146" t="s">
        <v>144</v>
      </c>
      <c r="B49" s="237" t="s">
        <v>163</v>
      </c>
      <c r="C49" s="237"/>
      <c r="D49" s="237"/>
      <c r="E49" s="237"/>
      <c r="F49"/>
      <c r="G49" s="147"/>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5">
      <c r="A50"/>
      <c r="B50" s="145"/>
      <c r="C50" s="148"/>
      <c r="D50" s="148"/>
      <c r="E50" s="148"/>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140" customFormat="1" ht="34.5" customHeight="1">
      <c r="B51" s="233" t="s">
        <v>164</v>
      </c>
      <c r="C51" s="233"/>
      <c r="D51" s="233"/>
      <c r="E51" s="233"/>
    </row>
    <row r="52" spans="1:256" ht="71.25" customHeight="1">
      <c r="A52"/>
      <c r="B52" s="234" t="s">
        <v>370</v>
      </c>
      <c r="C52" s="235"/>
      <c r="D52" s="235"/>
      <c r="E52" s="236"/>
      <c r="F52" s="150"/>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2" customHeight="1">
      <c r="A53"/>
      <c r="B53" s="145"/>
      <c r="C53" s="148"/>
      <c r="D53" s="148"/>
      <c r="E53" s="148"/>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151" customFormat="1">
      <c r="B54" s="152" t="s">
        <v>165</v>
      </c>
      <c r="C54" s="128"/>
    </row>
    <row r="55" spans="1:256" s="151" customFormat="1">
      <c r="B55" s="152" t="s">
        <v>166</v>
      </c>
      <c r="C55" s="128"/>
    </row>
    <row r="56" spans="1:256" s="151" customFormat="1">
      <c r="B56" s="152" t="s">
        <v>167</v>
      </c>
      <c r="C56" s="128"/>
    </row>
    <row r="57" spans="1:256" s="151" customFormat="1">
      <c r="B57" s="153" t="s">
        <v>168</v>
      </c>
      <c r="C57" s="128"/>
    </row>
    <row r="58" spans="1:256" ht="15">
      <c r="A58" s="151"/>
      <c r="B58" s="152" t="s">
        <v>169</v>
      </c>
      <c r="L58"/>
    </row>
  </sheetData>
  <sheetProtection selectLockedCells="1" selectUnlockedCells="1"/>
  <mergeCells count="20">
    <mergeCell ref="B51:E51"/>
    <mergeCell ref="B52:E52"/>
    <mergeCell ref="B39:E39"/>
    <mergeCell ref="B41:E41"/>
    <mergeCell ref="B43:E43"/>
    <mergeCell ref="B45:E45"/>
    <mergeCell ref="B47:E47"/>
    <mergeCell ref="B49:E49"/>
    <mergeCell ref="B27:E27"/>
    <mergeCell ref="B29:E29"/>
    <mergeCell ref="B31:E31"/>
    <mergeCell ref="B33:E33"/>
    <mergeCell ref="B35:E35"/>
    <mergeCell ref="B37:E37"/>
    <mergeCell ref="B14:E14"/>
    <mergeCell ref="B16:E16"/>
    <mergeCell ref="B18:E18"/>
    <mergeCell ref="B20:E20"/>
    <mergeCell ref="B22:E22"/>
    <mergeCell ref="B25:E25"/>
  </mergeCells>
  <dataValidations count="4">
    <dataValidation type="list" allowBlank="1" showInputMessage="1" showErrorMessage="1" prompt="Selezionare dal menù a tendina" sqref="E9">
      <formula1>"Diretta,Indiretta,sia diretta che indiretta"</formula1>
      <formula2>0</formula2>
    </dataValidation>
    <dataValidation allowBlank="1" showInputMessage="1" showErrorMessage="1" error="Codice non valido" promptTitle="Campo testo" prompt="Inserire uno dei progressivi già indicati nelle schede di ricognizione (02.01; 02.02)" sqref="E5">
      <formula1>0</formula1>
      <formula2>0</formula2>
    </dataValidation>
    <dataValidation allowBlank="1" showInputMessage="1" showErrorMessage="1" promptTitle="Campo descrittivo:" prompt="Inserire la ragione sociale come indicata nelle schede di ricognizione (02.01; 02.02)." sqref="E7">
      <formula1>0</formula1>
      <formula2>0</formula2>
    </dataValidation>
    <dataValidation operator="greaterThanOrEqual" allowBlank="1" showInputMessage="1" showErrorMessage="1" error="Inserire i valori con segno positivo" promptTitle="Campo descrittivo" prompt="Inserire una descrizione sintetica della/e attività effettivamente svolta/e." sqref="E11">
      <formula1>0</formula1>
      <formula2>0</formula2>
    </dataValidation>
  </dataValidations>
  <printOptions horizontalCentered="1"/>
  <pageMargins left="0.19652777777777777" right="0.19652777777777777" top="0.39374999999999999" bottom="0.39305555555555555" header="0.51180555555555551" footer="0.19652777777777777"/>
  <pageSetup paperSize="9" scale="68" firstPageNumber="0" orientation="portrait" cellComments="atEnd" horizontalDpi="300" verticalDpi="300" r:id="rId1"/>
  <headerFooter alignWithMargins="0">
    <oddFooter>&amp;L&amp;A&amp;R&amp;P</oddFoot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IV61"/>
  <sheetViews>
    <sheetView showGridLines="0" view="pageBreakPreview" topLeftCell="A46" zoomScaleSheetLayoutView="100" workbookViewId="0">
      <selection activeCell="B49" sqref="B49:G49"/>
    </sheetView>
  </sheetViews>
  <sheetFormatPr defaultColWidth="9.5703125" defaultRowHeight="12.75"/>
  <cols>
    <col min="1" max="1" width="1.42578125" style="151" customWidth="1"/>
    <col min="2" max="2" width="20.140625" style="151" customWidth="1"/>
    <col min="3" max="3" width="15.7109375" style="151" customWidth="1"/>
    <col min="4" max="5" width="20.140625" style="151" customWidth="1"/>
    <col min="6" max="6" width="31.7109375" style="151" customWidth="1"/>
    <col min="7" max="7" width="20.140625" style="151" customWidth="1"/>
    <col min="8" max="8" width="2.140625" style="151" customWidth="1"/>
    <col min="9" max="9" width="11.85546875" style="151" customWidth="1"/>
    <col min="10" max="10" width="1.42578125" style="151" customWidth="1"/>
    <col min="11" max="16384" width="9.5703125" style="151"/>
  </cols>
  <sheetData>
    <row r="1" spans="1:256" ht="7.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 r="A2"/>
      <c r="B2" s="91" t="s">
        <v>132</v>
      </c>
      <c r="C2" s="154"/>
      <c r="D2" s="154"/>
      <c r="E2" s="154"/>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0.100000000000001" customHeight="1">
      <c r="A3"/>
      <c r="B3" s="97" t="s">
        <v>170</v>
      </c>
      <c r="C3" s="154"/>
      <c r="D3" s="154"/>
      <c r="E3" s="154"/>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ustomHeight="1">
      <c r="A4"/>
      <c r="B4" s="155" t="s">
        <v>134</v>
      </c>
      <c r="C4" s="154"/>
      <c r="D4" s="154"/>
      <c r="E4" s="15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31" customFormat="1" ht="16.5" customHeight="1">
      <c r="A5" s="133"/>
      <c r="B5" s="134"/>
      <c r="D5" s="135" t="s">
        <v>135</v>
      </c>
      <c r="E5" s="238">
        <v>1</v>
      </c>
      <c r="F5" s="238"/>
      <c r="G5" s="136" t="s">
        <v>136</v>
      </c>
      <c r="H5" s="136"/>
      <c r="I5" s="136"/>
      <c r="J5" s="137"/>
      <c r="K5" s="133"/>
      <c r="L5" s="138"/>
    </row>
    <row r="6" spans="1:256" ht="15">
      <c r="A6"/>
      <c r="B6" s="157"/>
      <c r="C6" s="154"/>
      <c r="D6" s="154"/>
      <c r="E6" s="154"/>
      <c r="F6"/>
      <c r="G6" s="128"/>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58" customFormat="1" ht="25.5" customHeight="1">
      <c r="B7" s="141"/>
      <c r="C7" s="141"/>
      <c r="D7" s="135" t="s">
        <v>137</v>
      </c>
      <c r="E7" s="239" t="s">
        <v>300</v>
      </c>
      <c r="F7" s="240"/>
      <c r="G7" s="136" t="s">
        <v>138</v>
      </c>
    </row>
    <row r="8" spans="1:256" ht="15" customHeight="1">
      <c r="A8"/>
      <c r="B8" s="157"/>
      <c r="C8" s="154"/>
      <c r="D8" s="154"/>
      <c r="E8" s="154"/>
      <c r="F8"/>
      <c r="G8" s="12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31" customFormat="1" ht="16.5" customHeight="1">
      <c r="A9" s="133"/>
      <c r="B9" s="134"/>
      <c r="D9" s="135" t="s">
        <v>139</v>
      </c>
      <c r="E9" s="238" t="s">
        <v>301</v>
      </c>
      <c r="F9" s="238"/>
      <c r="G9" s="136" t="s">
        <v>140</v>
      </c>
      <c r="H9" s="136"/>
      <c r="I9" s="136"/>
      <c r="J9" s="137"/>
      <c r="K9" s="133"/>
      <c r="L9" s="138"/>
    </row>
    <row r="10" spans="1:256" ht="15">
      <c r="A10"/>
      <c r="B10" s="157"/>
      <c r="C10" s="154"/>
      <c r="D10" s="154"/>
      <c r="E10" s="154"/>
      <c r="F10"/>
      <c r="G10" s="128"/>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58" customFormat="1" ht="158.25" customHeight="1">
      <c r="B11" s="141"/>
      <c r="C11" s="141"/>
      <c r="D11" s="135" t="s">
        <v>141</v>
      </c>
      <c r="E11" s="241" t="s">
        <v>317</v>
      </c>
      <c r="F11" s="242"/>
      <c r="G11" s="136" t="s">
        <v>142</v>
      </c>
    </row>
    <row r="12" spans="1:256" ht="15">
      <c r="A12"/>
      <c r="B12" s="157"/>
      <c r="C12" s="154"/>
      <c r="D12" s="154"/>
      <c r="E12" s="154"/>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 r="A13"/>
      <c r="B13" s="159" t="s">
        <v>332</v>
      </c>
      <c r="C13" s="154"/>
      <c r="D13" s="154"/>
      <c r="E13" s="154"/>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75" customHeight="1">
      <c r="A14"/>
      <c r="B14" s="155"/>
      <c r="C14" s="160"/>
      <c r="D14" s="161"/>
      <c r="E14" s="160"/>
      <c r="F14"/>
      <c r="G14" s="162" t="s">
        <v>171</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1.5" customHeight="1">
      <c r="A15"/>
      <c r="B15" s="163" t="s">
        <v>172</v>
      </c>
      <c r="C15" s="164">
        <v>25</v>
      </c>
      <c r="D15" s="154"/>
      <c r="E15" s="154"/>
      <c r="F15" s="163" t="s">
        <v>333</v>
      </c>
      <c r="G15" s="165">
        <v>1153310</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1.5" customHeight="1">
      <c r="A16"/>
      <c r="B16" s="163" t="s">
        <v>173</v>
      </c>
      <c r="C16" s="166">
        <v>3</v>
      </c>
      <c r="D16" s="154"/>
      <c r="E16" s="154"/>
      <c r="F16" s="163" t="s">
        <v>174</v>
      </c>
      <c r="G16" s="165">
        <v>47208</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31.5" customHeight="1">
      <c r="A17"/>
      <c r="B17" s="163" t="s">
        <v>175</v>
      </c>
      <c r="C17" s="166">
        <v>1</v>
      </c>
      <c r="D17" s="243" t="str">
        <f>+IF(C17&gt;C16,"Attenzione! Il numero indicato non può essere superiore al numero di amministratori","")</f>
        <v/>
      </c>
      <c r="E17" s="243"/>
      <c r="F17" s="163" t="s">
        <v>176</v>
      </c>
      <c r="G17" s="165">
        <v>12600</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1.5" customHeight="1">
      <c r="A18"/>
      <c r="B18" s="163" t="s">
        <v>177</v>
      </c>
      <c r="C18" s="166">
        <v>3</v>
      </c>
      <c r="D18" s="154"/>
      <c r="E18" s="154"/>
      <c r="F18" s="167"/>
      <c r="G18" s="16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31.5" customHeight="1">
      <c r="A19"/>
      <c r="B19" s="163" t="s">
        <v>175</v>
      </c>
      <c r="C19" s="166">
        <v>0</v>
      </c>
      <c r="D19" s="244" t="str">
        <f>+IF(C19&gt;C18,"Attenzione! Il numero indicato non può essere superiore al numero di componenti dell'organo di controllo","")</f>
        <v/>
      </c>
      <c r="E19" s="244"/>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s="155"/>
      <c r="C20" s="162" t="s">
        <v>171</v>
      </c>
      <c r="D20" s="161"/>
      <c r="E20" s="160"/>
      <c r="F20"/>
      <c r="G20" s="162" t="s">
        <v>171</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s="246" t="s">
        <v>178</v>
      </c>
      <c r="C21" s="246"/>
      <c r="D21" s="161"/>
      <c r="E21" s="160"/>
      <c r="F21" s="246" t="s">
        <v>179</v>
      </c>
      <c r="G21" s="246"/>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s="163">
        <v>2017</v>
      </c>
      <c r="C22" s="169">
        <v>92178</v>
      </c>
      <c r="D22" s="161"/>
      <c r="E22" s="160"/>
      <c r="F22" s="163">
        <v>2017</v>
      </c>
      <c r="G22" s="165">
        <v>6074282</v>
      </c>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
      <c r="A23"/>
      <c r="B23" s="163">
        <v>2016</v>
      </c>
      <c r="C23" s="169">
        <v>111550</v>
      </c>
      <c r="D23" s="154"/>
      <c r="E23" s="154"/>
      <c r="F23" s="163">
        <v>2016</v>
      </c>
      <c r="G23" s="165">
        <v>4821537</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
      <c r="A24"/>
      <c r="B24" s="163">
        <v>2015</v>
      </c>
      <c r="C24" s="169">
        <v>-37017.18</v>
      </c>
      <c r="D24" s="154"/>
      <c r="E24" s="154"/>
      <c r="F24" s="163">
        <v>2015</v>
      </c>
      <c r="G24" s="165">
        <v>4180092</v>
      </c>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c r="A25"/>
      <c r="B25" s="163">
        <v>2014</v>
      </c>
      <c r="C25" s="169">
        <v>42451</v>
      </c>
      <c r="D25" s="170"/>
      <c r="E25" s="171"/>
      <c r="F25" s="163">
        <v>2014</v>
      </c>
      <c r="G25" s="165">
        <v>6817955</v>
      </c>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
      <c r="A26"/>
      <c r="B26" s="163">
        <v>2013</v>
      </c>
      <c r="C26" s="169">
        <v>111549.72</v>
      </c>
      <c r="D26" s="154"/>
      <c r="E26" s="154"/>
      <c r="F26" s="163" t="s">
        <v>180</v>
      </c>
      <c r="G26" s="172">
        <f>AVERAGE(G24:G25)</f>
        <v>5499023.5</v>
      </c>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
      <c r="A27"/>
      <c r="B27" s="163">
        <v>2012</v>
      </c>
      <c r="C27" s="169">
        <v>196816</v>
      </c>
      <c r="D27" s="170"/>
      <c r="E27" s="173"/>
      <c r="F27" t="s">
        <v>342</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s="155"/>
      <c r="C28" s="160"/>
      <c r="D28" s="161"/>
      <c r="E28" s="160"/>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
      <c r="A29"/>
      <c r="B29" s="159" t="s">
        <v>181</v>
      </c>
      <c r="C29" s="154"/>
      <c r="D29" s="154"/>
      <c r="E29" s="154"/>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9.9499999999999993" customHeight="1">
      <c r="A30"/>
      <c r="B30" s="155"/>
      <c r="C30" s="160"/>
      <c r="D30" s="161"/>
      <c r="E30" s="16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4" customHeight="1">
      <c r="A31" s="174" t="s">
        <v>144</v>
      </c>
      <c r="B31" s="175" t="s">
        <v>182</v>
      </c>
      <c r="C31" s="175"/>
      <c r="D31" s="175"/>
      <c r="E31" s="175"/>
      <c r="F31"/>
      <c r="G31"/>
      <c r="H31"/>
      <c r="I31" s="147"/>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 customHeight="1">
      <c r="A32"/>
      <c r="B32" s="159"/>
      <c r="C32" s="160"/>
      <c r="D32" s="160"/>
      <c r="E32" s="160"/>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4" customHeight="1">
      <c r="A33" s="174" t="s">
        <v>144</v>
      </c>
      <c r="B33" s="175" t="s">
        <v>183</v>
      </c>
      <c r="C33" s="175"/>
      <c r="D33" s="175"/>
      <c r="E33" s="175"/>
      <c r="F33" s="175"/>
      <c r="G33" s="175"/>
      <c r="H33"/>
      <c r="I33" s="147"/>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 customHeight="1">
      <c r="A34"/>
      <c r="B34" s="159"/>
      <c r="C34" s="160"/>
      <c r="D34" s="160"/>
      <c r="E34" s="160"/>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 customHeight="1">
      <c r="A35" s="174" t="s">
        <v>144</v>
      </c>
      <c r="B35" s="232" t="s">
        <v>184</v>
      </c>
      <c r="C35" s="232"/>
      <c r="D35" s="232"/>
      <c r="E35" s="232"/>
      <c r="F35" s="232"/>
      <c r="G35" s="232"/>
      <c r="H35"/>
      <c r="I35" s="147"/>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ustomHeight="1">
      <c r="A36"/>
      <c r="B36" s="159"/>
      <c r="C36" s="160"/>
      <c r="D36" s="160"/>
      <c r="E36" s="160"/>
      <c r="F36"/>
      <c r="G36"/>
      <c r="H36"/>
      <c r="I36"/>
      <c r="J36"/>
      <c r="K36"/>
      <c r="L36"/>
      <c r="M36"/>
      <c r="N36"/>
      <c r="O36" s="17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158" customFormat="1">
      <c r="B37" s="177" t="s">
        <v>185</v>
      </c>
      <c r="C37" s="177"/>
      <c r="D37" s="177"/>
      <c r="E37" s="177"/>
    </row>
    <row r="38" spans="1:256" ht="104.25" customHeight="1">
      <c r="A38"/>
      <c r="B38" s="245"/>
      <c r="C38" s="245"/>
      <c r="D38" s="245"/>
      <c r="E38" s="245"/>
      <c r="F38" s="245"/>
      <c r="G38" s="245"/>
      <c r="H38" s="150"/>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ustomHeight="1">
      <c r="A39"/>
      <c r="B39" s="159"/>
      <c r="C39" s="160"/>
      <c r="D39" s="160"/>
      <c r="E39" s="160"/>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4" customHeight="1">
      <c r="A40" s="174" t="s">
        <v>144</v>
      </c>
      <c r="B40" s="178" t="s">
        <v>186</v>
      </c>
      <c r="C40" s="178"/>
      <c r="D40" s="178"/>
      <c r="E40" s="178"/>
      <c r="F40" s="178"/>
      <c r="G40" s="178"/>
      <c r="H40"/>
      <c r="I40" s="147"/>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 customHeight="1">
      <c r="A41"/>
      <c r="B41" s="155"/>
      <c r="C41" s="160"/>
      <c r="D41" s="160"/>
      <c r="E41" s="160"/>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4" customHeight="1">
      <c r="A42" s="174" t="s">
        <v>144</v>
      </c>
      <c r="B42" s="232" t="s">
        <v>187</v>
      </c>
      <c r="C42" s="232"/>
      <c r="D42" s="232"/>
      <c r="E42" s="232"/>
      <c r="F42" s="232"/>
      <c r="G42" s="232"/>
      <c r="H42"/>
      <c r="I42" s="147"/>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 customHeight="1">
      <c r="A43"/>
      <c r="B43" s="155"/>
      <c r="C43" s="160"/>
      <c r="D43" s="160"/>
      <c r="E43" s="160"/>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4" customHeight="1">
      <c r="A44" s="174" t="s">
        <v>144</v>
      </c>
      <c r="B44" s="175" t="s">
        <v>188</v>
      </c>
      <c r="C44" s="175"/>
      <c r="D44" s="175"/>
      <c r="E44" s="175"/>
      <c r="F44" s="175"/>
      <c r="G44" s="175"/>
      <c r="H44"/>
      <c r="I44" s="147"/>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2" customHeight="1">
      <c r="A45"/>
      <c r="B45" s="155"/>
      <c r="C45" s="160"/>
      <c r="D45" s="160"/>
      <c r="E45" s="160"/>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4" customHeight="1">
      <c r="A46" s="174" t="s">
        <v>144</v>
      </c>
      <c r="B46" s="175" t="s">
        <v>189</v>
      </c>
      <c r="C46" s="175"/>
      <c r="D46" s="175"/>
      <c r="E46" s="175"/>
      <c r="F46" s="175"/>
      <c r="G46" s="175"/>
      <c r="H46"/>
      <c r="I46" s="147"/>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
      <c r="A47"/>
      <c r="B47" s="159"/>
      <c r="C47" s="160"/>
      <c r="D47" s="160"/>
      <c r="E47" s="160"/>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58" customFormat="1">
      <c r="B48" s="177" t="s">
        <v>190</v>
      </c>
      <c r="C48" s="177"/>
      <c r="D48" s="177"/>
      <c r="E48" s="177"/>
    </row>
    <row r="49" spans="1:256" ht="104.25" customHeight="1">
      <c r="A49"/>
      <c r="B49" s="245"/>
      <c r="C49" s="245"/>
      <c r="D49" s="245"/>
      <c r="E49" s="245"/>
      <c r="F49" s="245"/>
      <c r="G49" s="245"/>
      <c r="H49" s="150"/>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9.9499999999999993" customHeight="1">
      <c r="A50"/>
      <c r="B50" s="159"/>
      <c r="C50" s="160"/>
      <c r="D50" s="160"/>
      <c r="E50" s="16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158" customFormat="1">
      <c r="B51" s="177" t="s">
        <v>191</v>
      </c>
      <c r="C51" s="177"/>
      <c r="D51" s="177"/>
      <c r="E51" s="177"/>
    </row>
    <row r="52" spans="1:256" ht="81.75" customHeight="1">
      <c r="B52" s="245"/>
      <c r="C52" s="245"/>
      <c r="D52" s="245"/>
      <c r="E52" s="245"/>
      <c r="F52" s="245"/>
      <c r="G52" s="245"/>
      <c r="H52" s="150"/>
      <c r="N52"/>
    </row>
    <row r="53" spans="1:256" ht="12" customHeight="1">
      <c r="B53" s="159"/>
      <c r="C53" s="160"/>
      <c r="D53" s="160"/>
      <c r="E53" s="160"/>
      <c r="N53"/>
    </row>
    <row r="54" spans="1:256" ht="15">
      <c r="B54" s="152" t="s">
        <v>165</v>
      </c>
      <c r="C54" s="128"/>
      <c r="N54"/>
    </row>
    <row r="55" spans="1:256" ht="15">
      <c r="B55" s="152" t="s">
        <v>166</v>
      </c>
      <c r="C55" s="128"/>
      <c r="N55"/>
    </row>
    <row r="56" spans="1:256" ht="15">
      <c r="B56" s="152" t="s">
        <v>167</v>
      </c>
      <c r="C56" s="128"/>
      <c r="N56"/>
    </row>
    <row r="57" spans="1:256" ht="15">
      <c r="B57" s="153" t="s">
        <v>168</v>
      </c>
      <c r="C57" s="128"/>
      <c r="N57"/>
    </row>
    <row r="58" spans="1:256" ht="15">
      <c r="B58" s="152" t="s">
        <v>192</v>
      </c>
      <c r="C58" s="128"/>
      <c r="N58"/>
    </row>
    <row r="59" spans="1:256" ht="15">
      <c r="B59" s="152" t="s">
        <v>193</v>
      </c>
      <c r="N59"/>
    </row>
    <row r="60" spans="1:256" ht="14.25">
      <c r="B60" s="152" t="s">
        <v>194</v>
      </c>
      <c r="N60" s="179"/>
    </row>
    <row r="61" spans="1:256" ht="14.25">
      <c r="B61" s="152" t="s">
        <v>195</v>
      </c>
      <c r="N61" s="179"/>
    </row>
  </sheetData>
  <sheetProtection selectLockedCells="1" selectUnlockedCells="1"/>
  <mergeCells count="13">
    <mergeCell ref="B52:G52"/>
    <mergeCell ref="B21:C21"/>
    <mergeCell ref="F21:G21"/>
    <mergeCell ref="B35:G35"/>
    <mergeCell ref="B38:G38"/>
    <mergeCell ref="B42:G42"/>
    <mergeCell ref="B49:G49"/>
    <mergeCell ref="E5:F5"/>
    <mergeCell ref="E7:F7"/>
    <mergeCell ref="E9:F9"/>
    <mergeCell ref="E11:F11"/>
    <mergeCell ref="D17:E17"/>
    <mergeCell ref="D19:E19"/>
  </mergeCells>
  <dataValidations count="12">
    <dataValidation type="decimal" allowBlank="1" showInputMessage="1" showErrorMessage="1" promptTitle="Campo numerico" prompt="Importi in euro" sqref="G24:G25 G16:G17">
      <formula1>0</formula1>
      <formula2>1E+32</formula2>
    </dataValidation>
    <dataValidation type="decimal" allowBlank="1" showInputMessage="1" showErrorMessage="1" promptTitle="Campo numerico" prompt="Inserire il risultato d'esercizio al netto delle imposte." sqref="C24:C27">
      <formula1>-1E+32</formula1>
      <formula2>1E+32</formula2>
    </dataValidation>
    <dataValidation allowBlank="1" showInputMessage="1" showErrorMessage="1" promptTitle="Campo descrittivo:" prompt="Inserire l'attività svolta come indicata nelle schede di ricognizione (02.01; 02.02)" sqref="E11:F11">
      <formula1>0</formula1>
      <formula2>0</formula2>
    </dataValidation>
    <dataValidation type="decimal" operator="greaterThanOrEqual" allowBlank="1" showInputMessage="1" showErrorMessage="1" promptTitle="Campo numerico" prompt="Inserire il numero medio di dipendenti come da nota integrativa al bilancio." sqref="C15">
      <formula1>0</formula1>
      <formula2>0</formula2>
    </dataValidation>
    <dataValidation type="whole" operator="greaterThanOrEqual" allowBlank="1" showInputMessage="1" showErrorMessage="1" error="Inserimento non valido" promptTitle="Campo numerico" prompt="Inserire il numero degli amministratori." sqref="C16">
      <formula1>0</formula1>
      <formula2>0</formula2>
    </dataValidation>
    <dataValidation type="whole" operator="greaterThanOrEqual" allowBlank="1" showInputMessage="1" showErrorMessage="1" error="Inserimento non valido" promptTitle="Campo numerico" prompt="Inserire il numero degli amministratori nominati dall'ente" sqref="C17 C19">
      <formula1>0</formula1>
      <formula2>0</formula2>
    </dataValidation>
    <dataValidation type="whole" operator="greaterThanOrEqual" allowBlank="1" showInputMessage="1" showErrorMessage="1" error="Inserimento non valido" promptTitle="Campo numerico" prompt="Inserire il numero dei componenti dell'organo di controllo." sqref="C18">
      <formula1>0</formula1>
      <formula2>0</formula2>
    </dataValidation>
    <dataValidation type="decimal" operator="greaterThanOrEqual" allowBlank="1" showInputMessage="1" showErrorMessage="1" sqref="G18 G26">
      <formula1>0</formula1>
      <formula2>0</formula2>
    </dataValidation>
    <dataValidation type="decimal" allowBlank="1" showInputMessage="1" showErrorMessage="1" promptTitle="Campo numerico" prompt="Importi in euro. Voce B9 Conto economico" sqref="G15">
      <formula1>0</formula1>
      <formula2>1E+32</formula2>
    </dataValidation>
    <dataValidation type="list" allowBlank="1" showInputMessage="1" showErrorMessage="1" prompt="Selezionare dal menù a tendina" sqref="E9:F9">
      <formula1>"Diretta,Indiretta,sia diretta che indiretta"</formula1>
      <formula2>0</formula2>
    </dataValidation>
    <dataValidation allowBlank="1" showInputMessage="1" showErrorMessage="1" promptTitle="Campo testo:" prompt="Inserire uno dei progressivi già indicati nelle schede di ricognizione (02.01; 02.02)" sqref="E5:F5">
      <formula1>0</formula1>
      <formula2>0</formula2>
    </dataValidation>
    <dataValidation allowBlank="1" showInputMessage="1" showErrorMessage="1" promptTitle="Campo descrittivo:" prompt="Inserire la ragione socialecome indicata nelle schede di ricognizione (02.01; 02.02)." sqref="E7:F7">
      <formula1>0</formula1>
      <formula2>0</formula2>
    </dataValidation>
  </dataValidations>
  <printOptions horizontalCentered="1"/>
  <pageMargins left="0.19652777777777777" right="0.19652777777777777" top="0.39374999999999999" bottom="0.39305555555555555" header="0.51180555555555551" footer="0.19652777777777777"/>
  <pageSetup paperSize="9" scale="57" firstPageNumber="0" orientation="portrait" cellComments="atEnd" horizontalDpi="300" verticalDpi="300" r:id="rId1"/>
  <headerFooter alignWithMargins="0">
    <oddFooter>&amp;L&amp;A&amp;R&amp;P</oddFoot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V61"/>
  <sheetViews>
    <sheetView showGridLines="0" view="pageBreakPreview" topLeftCell="A16" zoomScaleSheetLayoutView="100" workbookViewId="0">
      <selection activeCell="F28" sqref="F28"/>
    </sheetView>
  </sheetViews>
  <sheetFormatPr defaultColWidth="9.5703125" defaultRowHeight="12.75"/>
  <cols>
    <col min="1" max="1" width="1.42578125" style="151" customWidth="1"/>
    <col min="2" max="5" width="20.140625" style="151" customWidth="1"/>
    <col min="6" max="6" width="25.42578125" style="151" customWidth="1"/>
    <col min="7" max="7" width="20.140625" style="151" customWidth="1"/>
    <col min="8" max="8" width="2.140625" style="151" customWidth="1"/>
    <col min="9" max="9" width="11.85546875" style="151" customWidth="1"/>
    <col min="10" max="10" width="1.42578125" style="151" customWidth="1"/>
    <col min="11" max="16384" width="9.5703125" style="151"/>
  </cols>
  <sheetData>
    <row r="1" spans="1:256" ht="7.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 r="A2"/>
      <c r="B2" s="91" t="s">
        <v>132</v>
      </c>
      <c r="C2" s="154"/>
      <c r="D2" s="154"/>
      <c r="E2" s="154"/>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0.100000000000001" customHeight="1">
      <c r="A3"/>
      <c r="B3" s="97" t="s">
        <v>170</v>
      </c>
      <c r="C3" s="154"/>
      <c r="D3" s="154"/>
      <c r="E3" s="154"/>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ustomHeight="1">
      <c r="A4"/>
      <c r="B4" s="155" t="s">
        <v>134</v>
      </c>
      <c r="C4" s="154"/>
      <c r="D4" s="154"/>
      <c r="E4" s="15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31" customFormat="1" ht="16.5" customHeight="1">
      <c r="A5" s="133"/>
      <c r="B5" s="134"/>
      <c r="D5" s="135" t="s">
        <v>135</v>
      </c>
      <c r="E5" s="238">
        <v>2</v>
      </c>
      <c r="F5" s="238"/>
      <c r="G5" s="136" t="s">
        <v>136</v>
      </c>
      <c r="H5" s="136"/>
      <c r="I5" s="136"/>
      <c r="J5" s="137"/>
      <c r="K5" s="133"/>
      <c r="L5" s="138"/>
    </row>
    <row r="6" spans="1:256" ht="15">
      <c r="A6"/>
      <c r="B6" s="157"/>
      <c r="C6" s="154"/>
      <c r="D6" s="154"/>
      <c r="E6" s="154"/>
      <c r="F6"/>
      <c r="G6" s="128"/>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58" customFormat="1" ht="25.5" customHeight="1">
      <c r="B7" s="141"/>
      <c r="C7" s="141"/>
      <c r="D7" s="135" t="s">
        <v>137</v>
      </c>
      <c r="E7" s="239" t="s">
        <v>292</v>
      </c>
      <c r="F7" s="240"/>
      <c r="G7" s="136" t="s">
        <v>138</v>
      </c>
    </row>
    <row r="8" spans="1:256" ht="15" customHeight="1">
      <c r="A8"/>
      <c r="B8" s="157"/>
      <c r="C8" s="154"/>
      <c r="D8" s="154"/>
      <c r="E8" s="154"/>
      <c r="F8"/>
      <c r="G8" s="12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31" customFormat="1" ht="16.5" customHeight="1">
      <c r="A9" s="133"/>
      <c r="B9" s="134"/>
      <c r="D9" s="135" t="s">
        <v>139</v>
      </c>
      <c r="E9" s="238" t="s">
        <v>301</v>
      </c>
      <c r="F9" s="238"/>
      <c r="G9" s="136" t="s">
        <v>140</v>
      </c>
      <c r="H9" s="136"/>
      <c r="I9" s="136"/>
      <c r="J9" s="137"/>
      <c r="K9" s="133"/>
      <c r="L9" s="138"/>
    </row>
    <row r="10" spans="1:256" ht="15">
      <c r="A10"/>
      <c r="B10" s="157"/>
      <c r="C10" s="154"/>
      <c r="D10" s="154"/>
      <c r="E10" s="154"/>
      <c r="F10"/>
      <c r="G10" s="128"/>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58" customFormat="1" ht="89.25" customHeight="1">
      <c r="B11" s="141"/>
      <c r="C11" s="141"/>
      <c r="D11" s="135" t="s">
        <v>141</v>
      </c>
      <c r="E11" s="247" t="s">
        <v>311</v>
      </c>
      <c r="F11" s="248"/>
      <c r="G11" s="136" t="s">
        <v>142</v>
      </c>
    </row>
    <row r="12" spans="1:256" ht="15">
      <c r="A12"/>
      <c r="B12" s="157"/>
      <c r="C12" s="154"/>
      <c r="D12" s="154"/>
      <c r="E12" s="154"/>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 r="A13"/>
      <c r="B13" s="159" t="s">
        <v>327</v>
      </c>
      <c r="C13" s="154"/>
      <c r="D13" s="154"/>
      <c r="E13" s="154"/>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75" customHeight="1">
      <c r="A14"/>
      <c r="B14" s="155"/>
      <c r="C14" s="160"/>
      <c r="D14" s="161"/>
      <c r="E14" s="160"/>
      <c r="F14"/>
      <c r="G14" s="162" t="s">
        <v>171</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1.5" customHeight="1">
      <c r="A15"/>
      <c r="B15" s="163" t="s">
        <v>172</v>
      </c>
      <c r="C15" s="164">
        <v>299</v>
      </c>
      <c r="D15" s="154"/>
      <c r="E15" s="154"/>
      <c r="F15" s="163" t="s">
        <v>334</v>
      </c>
      <c r="G15" s="165">
        <v>12709966</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1.5" customHeight="1">
      <c r="A16"/>
      <c r="B16" s="163" t="s">
        <v>173</v>
      </c>
      <c r="C16" s="166">
        <v>3</v>
      </c>
      <c r="D16" s="154"/>
      <c r="E16" s="154"/>
      <c r="F16" s="163" t="s">
        <v>329</v>
      </c>
      <c r="G16" s="165">
        <v>135339</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31.5" customHeight="1">
      <c r="A17"/>
      <c r="B17" s="163" t="s">
        <v>175</v>
      </c>
      <c r="C17" s="166">
        <v>0</v>
      </c>
      <c r="D17" s="243" t="str">
        <f>+IF(C17&gt;C16,"Attenzione! Il numero indicato non può essere superiore al numero di amministratori","")</f>
        <v/>
      </c>
      <c r="E17" s="243"/>
      <c r="F17" s="163" t="s">
        <v>328</v>
      </c>
      <c r="G17" s="165">
        <v>19816</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1.5" customHeight="1">
      <c r="A18"/>
      <c r="B18" s="163" t="s">
        <v>177</v>
      </c>
      <c r="C18" s="166">
        <v>3</v>
      </c>
      <c r="D18" s="154"/>
      <c r="E18" s="154"/>
      <c r="F18" s="210" t="s">
        <v>335</v>
      </c>
      <c r="G18" s="16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31.5" customHeight="1">
      <c r="A19"/>
      <c r="B19" s="163" t="s">
        <v>175</v>
      </c>
      <c r="C19" s="166">
        <v>0</v>
      </c>
      <c r="D19" s="244" t="str">
        <f>+IF(C19&gt;C18,"Attenzione! Il numero indicato non può essere superiore al numero di componenti dell'organo di controllo","")</f>
        <v/>
      </c>
      <c r="E19" s="244"/>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s="155"/>
      <c r="C20" s="162" t="s">
        <v>171</v>
      </c>
      <c r="D20" s="161"/>
      <c r="E20" s="160"/>
      <c r="F20"/>
      <c r="G20" s="162" t="s">
        <v>171</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s="246" t="s">
        <v>178</v>
      </c>
      <c r="C21" s="246"/>
      <c r="D21" s="161"/>
      <c r="E21" s="160"/>
      <c r="F21" s="246" t="s">
        <v>179</v>
      </c>
      <c r="G21" s="246"/>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s="163">
        <v>2017</v>
      </c>
      <c r="C22" s="169">
        <v>355711</v>
      </c>
      <c r="D22" s="161"/>
      <c r="E22" s="160"/>
      <c r="F22" s="163">
        <v>2017</v>
      </c>
      <c r="G22" s="165">
        <v>22455832</v>
      </c>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
      <c r="A23"/>
      <c r="B23" s="163">
        <v>2016</v>
      </c>
      <c r="C23" s="169">
        <v>495926</v>
      </c>
      <c r="D23" s="154"/>
      <c r="E23" s="154"/>
      <c r="F23" s="163">
        <v>2016</v>
      </c>
      <c r="G23" s="165">
        <v>22261073</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
      <c r="A24"/>
      <c r="B24" s="163">
        <v>2015</v>
      </c>
      <c r="C24" s="169">
        <v>256328</v>
      </c>
      <c r="D24" s="154"/>
      <c r="E24" s="154"/>
      <c r="F24" s="163">
        <v>2015</v>
      </c>
      <c r="G24" s="165">
        <v>22515812</v>
      </c>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c r="A25"/>
      <c r="B25" s="163">
        <v>2014</v>
      </c>
      <c r="C25" s="169">
        <v>161245</v>
      </c>
      <c r="D25" s="170"/>
      <c r="E25" s="171"/>
      <c r="F25" s="163">
        <v>2014</v>
      </c>
      <c r="G25" s="165">
        <v>22763796</v>
      </c>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
      <c r="A26"/>
      <c r="B26" s="163">
        <v>2013</v>
      </c>
      <c r="C26" s="169">
        <v>162849</v>
      </c>
      <c r="D26" s="154"/>
      <c r="E26" s="154"/>
      <c r="F26" s="163" t="s">
        <v>180</v>
      </c>
      <c r="G26" s="172">
        <f>AVERAGE(G24:G25)</f>
        <v>22639804</v>
      </c>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
      <c r="A27"/>
      <c r="B27" s="163">
        <v>2012</v>
      </c>
      <c r="C27" s="169">
        <v>-1475333</v>
      </c>
      <c r="D27" s="170"/>
      <c r="E27" s="173"/>
      <c r="F27" t="s">
        <v>340</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s="155"/>
      <c r="C28" s="160"/>
      <c r="D28" s="161"/>
      <c r="E28" s="160"/>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
      <c r="A29"/>
      <c r="B29" s="159" t="s">
        <v>181</v>
      </c>
      <c r="C29" s="154"/>
      <c r="D29" s="154"/>
      <c r="E29" s="154"/>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9.9499999999999993" customHeight="1">
      <c r="A30"/>
      <c r="B30" s="155"/>
      <c r="C30" s="160"/>
      <c r="D30" s="161"/>
      <c r="E30" s="16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4" customHeight="1">
      <c r="A31" s="174" t="s">
        <v>144</v>
      </c>
      <c r="B31" s="175" t="s">
        <v>182</v>
      </c>
      <c r="C31" s="175"/>
      <c r="D31" s="175"/>
      <c r="E31" s="175"/>
      <c r="F31"/>
      <c r="G31"/>
      <c r="H31"/>
      <c r="I31" s="147"/>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 customHeight="1">
      <c r="A32"/>
      <c r="B32" s="159"/>
      <c r="C32" s="160"/>
      <c r="D32" s="160"/>
      <c r="E32" s="160"/>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4" customHeight="1">
      <c r="A33" s="174" t="s">
        <v>144</v>
      </c>
      <c r="B33" s="175" t="s">
        <v>183</v>
      </c>
      <c r="C33" s="175"/>
      <c r="D33" s="175"/>
      <c r="E33" s="175"/>
      <c r="F33" s="175"/>
      <c r="G33" s="175"/>
      <c r="H33"/>
      <c r="I33" s="147"/>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 customHeight="1">
      <c r="A34"/>
      <c r="B34" s="159"/>
      <c r="C34" s="160"/>
      <c r="D34" s="160"/>
      <c r="E34" s="160"/>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 customHeight="1">
      <c r="A35" s="174" t="s">
        <v>144</v>
      </c>
      <c r="B35" s="232" t="s">
        <v>184</v>
      </c>
      <c r="C35" s="232"/>
      <c r="D35" s="232"/>
      <c r="E35" s="232"/>
      <c r="F35" s="232"/>
      <c r="G35" s="232"/>
      <c r="H35"/>
      <c r="I35" s="147"/>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ustomHeight="1">
      <c r="A36"/>
      <c r="B36" s="159"/>
      <c r="C36" s="160"/>
      <c r="D36" s="160"/>
      <c r="E36" s="160"/>
      <c r="F36"/>
      <c r="G36"/>
      <c r="H36"/>
      <c r="I36"/>
      <c r="J36"/>
      <c r="K36"/>
      <c r="L36"/>
      <c r="M36"/>
      <c r="N36"/>
      <c r="O36" s="17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158" customFormat="1">
      <c r="B37" s="177" t="s">
        <v>185</v>
      </c>
      <c r="C37" s="177"/>
      <c r="D37" s="177"/>
      <c r="E37" s="177"/>
    </row>
    <row r="38" spans="1:256" ht="104.25" customHeight="1">
      <c r="A38"/>
      <c r="B38" s="245"/>
      <c r="C38" s="245"/>
      <c r="D38" s="245"/>
      <c r="E38" s="245"/>
      <c r="F38" s="245"/>
      <c r="G38" s="245"/>
      <c r="H38" s="150"/>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ustomHeight="1">
      <c r="A39"/>
      <c r="B39" s="159"/>
      <c r="C39" s="160"/>
      <c r="D39" s="160"/>
      <c r="E39" s="160"/>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4" customHeight="1">
      <c r="A40" s="174" t="s">
        <v>144</v>
      </c>
      <c r="B40" s="178" t="s">
        <v>186</v>
      </c>
      <c r="C40" s="178"/>
      <c r="D40" s="178"/>
      <c r="E40" s="178"/>
      <c r="F40" s="178"/>
      <c r="G40" s="178"/>
      <c r="H40"/>
      <c r="I40" s="147"/>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 customHeight="1">
      <c r="A41"/>
      <c r="B41" s="155"/>
      <c r="C41" s="160"/>
      <c r="D41" s="160"/>
      <c r="E41" s="160"/>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4" customHeight="1">
      <c r="A42" s="174" t="s">
        <v>144</v>
      </c>
      <c r="B42" s="232" t="s">
        <v>187</v>
      </c>
      <c r="C42" s="232"/>
      <c r="D42" s="232"/>
      <c r="E42" s="232"/>
      <c r="F42" s="232"/>
      <c r="G42" s="232"/>
      <c r="H42"/>
      <c r="I42" s="147"/>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 customHeight="1">
      <c r="A43"/>
      <c r="B43" s="155"/>
      <c r="C43" s="160"/>
      <c r="D43" s="160"/>
      <c r="E43" s="160"/>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4" customHeight="1">
      <c r="A44" s="174" t="s">
        <v>144</v>
      </c>
      <c r="B44" s="175" t="s">
        <v>188</v>
      </c>
      <c r="C44" s="175"/>
      <c r="D44" s="175"/>
      <c r="E44" s="175"/>
      <c r="F44" s="175"/>
      <c r="G44" s="175"/>
      <c r="H44"/>
      <c r="I44" s="147"/>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2" customHeight="1">
      <c r="A45"/>
      <c r="B45" s="155"/>
      <c r="C45" s="160"/>
      <c r="D45" s="160"/>
      <c r="E45" s="160"/>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4" customHeight="1">
      <c r="A46" s="174" t="s">
        <v>144</v>
      </c>
      <c r="B46" s="175" t="s">
        <v>189</v>
      </c>
      <c r="C46" s="175"/>
      <c r="D46" s="175"/>
      <c r="E46" s="175"/>
      <c r="F46" s="175"/>
      <c r="G46" s="175"/>
      <c r="H46"/>
      <c r="I46" s="147"/>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
      <c r="A47"/>
      <c r="B47" s="159"/>
      <c r="C47" s="160"/>
      <c r="D47" s="160"/>
      <c r="E47" s="160"/>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58" customFormat="1">
      <c r="B48" s="177" t="s">
        <v>190</v>
      </c>
      <c r="C48" s="177"/>
      <c r="D48" s="177"/>
      <c r="E48" s="177"/>
    </row>
    <row r="49" spans="1:256" ht="104.25" customHeight="1">
      <c r="A49"/>
      <c r="B49" s="245"/>
      <c r="C49" s="245"/>
      <c r="D49" s="245"/>
      <c r="E49" s="245"/>
      <c r="F49" s="245"/>
      <c r="G49" s="245"/>
      <c r="H49" s="150"/>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9.9499999999999993" customHeight="1">
      <c r="A50"/>
      <c r="B50" s="159"/>
      <c r="C50" s="160"/>
      <c r="D50" s="160"/>
      <c r="E50" s="16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158" customFormat="1">
      <c r="B51" s="177" t="s">
        <v>191</v>
      </c>
      <c r="C51" s="177"/>
      <c r="D51" s="177"/>
      <c r="E51" s="177"/>
    </row>
    <row r="52" spans="1:256" ht="81.75" customHeight="1">
      <c r="B52" s="245"/>
      <c r="C52" s="245"/>
      <c r="D52" s="245"/>
      <c r="E52" s="245"/>
      <c r="F52" s="245"/>
      <c r="G52" s="245"/>
      <c r="H52" s="150"/>
      <c r="N52"/>
    </row>
    <row r="53" spans="1:256" ht="12" customHeight="1">
      <c r="B53" s="159"/>
      <c r="C53" s="160"/>
      <c r="D53" s="160"/>
      <c r="E53" s="160"/>
      <c r="N53"/>
    </row>
    <row r="54" spans="1:256" ht="15">
      <c r="B54" s="152" t="s">
        <v>165</v>
      </c>
      <c r="C54" s="128"/>
      <c r="N54"/>
    </row>
    <row r="55" spans="1:256" ht="15">
      <c r="B55" s="152" t="s">
        <v>166</v>
      </c>
      <c r="C55" s="128"/>
      <c r="N55"/>
    </row>
    <row r="56" spans="1:256" ht="15">
      <c r="B56" s="152" t="s">
        <v>167</v>
      </c>
      <c r="C56" s="128"/>
      <c r="N56"/>
    </row>
    <row r="57" spans="1:256" ht="15">
      <c r="B57" s="153" t="s">
        <v>168</v>
      </c>
      <c r="C57" s="128"/>
      <c r="N57"/>
    </row>
    <row r="58" spans="1:256" ht="15">
      <c r="B58" s="152" t="s">
        <v>192</v>
      </c>
      <c r="C58" s="128"/>
      <c r="N58"/>
    </row>
    <row r="59" spans="1:256" ht="15">
      <c r="B59" s="152" t="s">
        <v>193</v>
      </c>
      <c r="N59"/>
    </row>
    <row r="60" spans="1:256" ht="14.25">
      <c r="B60" s="152" t="s">
        <v>194</v>
      </c>
      <c r="N60" s="179"/>
    </row>
    <row r="61" spans="1:256" ht="14.25">
      <c r="B61" s="152" t="s">
        <v>195</v>
      </c>
      <c r="N61" s="179"/>
    </row>
  </sheetData>
  <sheetProtection selectLockedCells="1" selectUnlockedCells="1"/>
  <mergeCells count="13">
    <mergeCell ref="B52:G52"/>
    <mergeCell ref="B21:C21"/>
    <mergeCell ref="F21:G21"/>
    <mergeCell ref="B35:G35"/>
    <mergeCell ref="B38:G38"/>
    <mergeCell ref="B42:G42"/>
    <mergeCell ref="B49:G49"/>
    <mergeCell ref="E5:F5"/>
    <mergeCell ref="E7:F7"/>
    <mergeCell ref="E9:F9"/>
    <mergeCell ref="E11:F11"/>
    <mergeCell ref="D17:E17"/>
    <mergeCell ref="D19:E19"/>
  </mergeCells>
  <dataValidations count="12">
    <dataValidation type="decimal" allowBlank="1" showInputMessage="1" showErrorMessage="1" promptTitle="Campo numerico" prompt="Importi in euro" sqref="G24:G25 G16:G17">
      <formula1>0</formula1>
      <formula2>1E+32</formula2>
    </dataValidation>
    <dataValidation type="decimal" allowBlank="1" showInputMessage="1" showErrorMessage="1" promptTitle="Campo numerico" prompt="Inserire il risultato d'esercizio al netto delle imposte." sqref="C24:C27">
      <formula1>-1E+32</formula1>
      <formula2>1E+32</formula2>
    </dataValidation>
    <dataValidation allowBlank="1" showInputMessage="1" showErrorMessage="1" promptTitle="Campo descrittivo:" prompt="Inserire la ragione socialecome indicata nelle schede di ricognizione (02.01; 02.02)." sqref="E7:F7">
      <formula1>0</formula1>
      <formula2>0</formula2>
    </dataValidation>
    <dataValidation allowBlank="1" showInputMessage="1" showErrorMessage="1" promptTitle="Campo testo:" prompt="Inserire uno dei progressivi già indicati nelle schede di ricognizione (02.01; 02.02)" sqref="E5:F5">
      <formula1>0</formula1>
      <formula2>0</formula2>
    </dataValidation>
    <dataValidation type="list" allowBlank="1" showInputMessage="1" showErrorMessage="1" prompt="Selezionare dal menù a tendina" sqref="E9:F9">
      <formula1>"Diretta,Indiretta,sia diretta che indiretta"</formula1>
      <formula2>0</formula2>
    </dataValidation>
    <dataValidation type="decimal" allowBlank="1" showInputMessage="1" showErrorMessage="1" promptTitle="Campo numerico" prompt="Importi in euro. Voce B9 Conto economico" sqref="G15">
      <formula1>0</formula1>
      <formula2>1E+32</formula2>
    </dataValidation>
    <dataValidation type="decimal" operator="greaterThanOrEqual" allowBlank="1" showInputMessage="1" showErrorMessage="1" sqref="G18 G26">
      <formula1>0</formula1>
      <formula2>0</formula2>
    </dataValidation>
    <dataValidation type="whole" operator="greaterThanOrEqual" allowBlank="1" showInputMessage="1" showErrorMessage="1" error="Inserimento non valido" promptTitle="Campo numerico" prompt="Inserire il numero dei componenti dell'organo di controllo." sqref="C18">
      <formula1>0</formula1>
      <formula2>0</formula2>
    </dataValidation>
    <dataValidation type="whole" operator="greaterThanOrEqual" allowBlank="1" showInputMessage="1" showErrorMessage="1" error="Inserimento non valido" promptTitle="Campo numerico" prompt="Inserire il numero degli amministratori nominati dall'ente" sqref="C17 C19">
      <formula1>0</formula1>
      <formula2>0</formula2>
    </dataValidation>
    <dataValidation type="whole" operator="greaterThanOrEqual" allowBlank="1" showInputMessage="1" showErrorMessage="1" error="Inserimento non valido" promptTitle="Campo numerico" prompt="Inserire il numero degli amministratori." sqref="C16">
      <formula1>0</formula1>
      <formula2>0</formula2>
    </dataValidation>
    <dataValidation type="decimal" operator="greaterThanOrEqual" allowBlank="1" showInputMessage="1" showErrorMessage="1" promptTitle="Campo numerico" prompt="Inserire il numero medio di dipendenti come da nota integrativa al bilancio." sqref="C15">
      <formula1>0</formula1>
      <formula2>0</formula2>
    </dataValidation>
    <dataValidation allowBlank="1" showInputMessage="1" showErrorMessage="1" promptTitle="Campo descrittivo:" prompt="Inserire l'attività svolta come indicata nelle schede di ricognizione (02.01; 02.02)" sqref="E11:F11">
      <formula1>0</formula1>
      <formula2>0</formula2>
    </dataValidation>
  </dataValidations>
  <printOptions horizontalCentered="1"/>
  <pageMargins left="0.19652777777777777" right="0.19652777777777777" top="0.39374999999999999" bottom="0.39305555555555555" header="0.51180555555555551" footer="0.19652777777777777"/>
  <pageSetup paperSize="9" scale="60" firstPageNumber="0" orientation="portrait" cellComments="atEnd" horizontalDpi="300" verticalDpi="300" r:id="rId1"/>
  <headerFooter alignWithMargins="0">
    <oddFooter>&amp;L&amp;A&amp;R&amp;P</oddFoot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V61"/>
  <sheetViews>
    <sheetView showGridLines="0" view="pageBreakPreview" topLeftCell="A40" zoomScaleSheetLayoutView="100" workbookViewId="0">
      <selection activeCell="B52" sqref="B52:G52"/>
    </sheetView>
  </sheetViews>
  <sheetFormatPr defaultColWidth="9.5703125" defaultRowHeight="12.75"/>
  <cols>
    <col min="1" max="1" width="1.42578125" style="151" customWidth="1"/>
    <col min="2" max="5" width="20.140625" style="151" customWidth="1"/>
    <col min="6" max="6" width="25.42578125" style="151" customWidth="1"/>
    <col min="7" max="7" width="20.140625" style="151" customWidth="1"/>
    <col min="8" max="8" width="2.140625" style="151" customWidth="1"/>
    <col min="9" max="9" width="11.85546875" style="151" customWidth="1"/>
    <col min="10" max="10" width="1.42578125" style="151" customWidth="1"/>
    <col min="11" max="16384" width="9.5703125" style="151"/>
  </cols>
  <sheetData>
    <row r="1" spans="1:256" ht="7.5" customHeight="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 r="A2"/>
      <c r="B2" s="91" t="s">
        <v>132</v>
      </c>
      <c r="C2" s="154"/>
      <c r="D2" s="154"/>
      <c r="E2" s="154"/>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0.100000000000001" customHeight="1">
      <c r="A3"/>
      <c r="B3" s="97" t="s">
        <v>170</v>
      </c>
      <c r="C3" s="154"/>
      <c r="D3" s="154"/>
      <c r="E3" s="154"/>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ustomHeight="1">
      <c r="A4"/>
      <c r="B4" s="155" t="s">
        <v>134</v>
      </c>
      <c r="C4" s="154"/>
      <c r="D4" s="154"/>
      <c r="E4" s="15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31" customFormat="1" ht="16.5" customHeight="1">
      <c r="A5" s="133"/>
      <c r="B5" s="134"/>
      <c r="D5" s="135" t="s">
        <v>135</v>
      </c>
      <c r="E5" s="238">
        <v>3</v>
      </c>
      <c r="F5" s="238"/>
      <c r="G5" s="136" t="s">
        <v>136</v>
      </c>
      <c r="H5" s="136"/>
      <c r="I5" s="136"/>
      <c r="J5" s="137"/>
      <c r="K5" s="133"/>
      <c r="L5" s="138"/>
    </row>
    <row r="6" spans="1:256" ht="15">
      <c r="A6"/>
      <c r="B6" s="157"/>
      <c r="C6" s="154"/>
      <c r="D6" s="154"/>
      <c r="E6" s="154"/>
      <c r="F6"/>
      <c r="G6" s="128"/>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58" customFormat="1" ht="25.5" customHeight="1">
      <c r="B7" s="141"/>
      <c r="C7" s="141"/>
      <c r="D7" s="135" t="s">
        <v>137</v>
      </c>
      <c r="E7" s="239" t="s">
        <v>295</v>
      </c>
      <c r="F7" s="240"/>
      <c r="G7" s="136" t="s">
        <v>138</v>
      </c>
    </row>
    <row r="8" spans="1:256" ht="15" customHeight="1">
      <c r="A8"/>
      <c r="B8" s="157"/>
      <c r="C8" s="154"/>
      <c r="D8" s="154"/>
      <c r="E8" s="154"/>
      <c r="F8"/>
      <c r="G8" s="12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31" customFormat="1" ht="16.5" customHeight="1">
      <c r="A9" s="133"/>
      <c r="B9" s="134"/>
      <c r="D9" s="135" t="s">
        <v>139</v>
      </c>
      <c r="E9" s="238" t="s">
        <v>301</v>
      </c>
      <c r="F9" s="238"/>
      <c r="G9" s="136" t="s">
        <v>140</v>
      </c>
      <c r="H9" s="136"/>
      <c r="I9" s="136"/>
      <c r="J9" s="137"/>
      <c r="K9" s="133"/>
      <c r="L9" s="138"/>
    </row>
    <row r="10" spans="1:256" ht="15">
      <c r="A10"/>
      <c r="B10" s="157"/>
      <c r="C10" s="154"/>
      <c r="D10" s="154"/>
      <c r="E10" s="154"/>
      <c r="F10"/>
      <c r="G10" s="128"/>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58" customFormat="1" ht="84" customHeight="1">
      <c r="B11" s="141"/>
      <c r="C11" s="141"/>
      <c r="D11" s="135" t="s">
        <v>141</v>
      </c>
      <c r="E11" s="247" t="s">
        <v>322</v>
      </c>
      <c r="F11" s="248"/>
      <c r="G11" s="136" t="s">
        <v>142</v>
      </c>
    </row>
    <row r="12" spans="1:256" ht="15">
      <c r="A12"/>
      <c r="B12" s="157"/>
      <c r="C12" s="154"/>
      <c r="D12" s="154"/>
      <c r="E12" s="154"/>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 r="A13"/>
      <c r="B13" s="159" t="s">
        <v>332</v>
      </c>
      <c r="C13" s="154"/>
      <c r="D13" s="154"/>
      <c r="E13" s="154"/>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75" customHeight="1">
      <c r="A14"/>
      <c r="B14" s="155"/>
      <c r="C14" s="160"/>
      <c r="D14" s="161"/>
      <c r="E14" s="160"/>
      <c r="F14"/>
      <c r="G14" s="162" t="s">
        <v>171</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1.5" customHeight="1">
      <c r="A15"/>
      <c r="B15" s="163" t="s">
        <v>172</v>
      </c>
      <c r="C15" s="164">
        <v>85</v>
      </c>
      <c r="D15" s="154"/>
      <c r="E15" s="154"/>
      <c r="F15" s="163" t="s">
        <v>334</v>
      </c>
      <c r="G15" s="165">
        <v>4060016</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1.5" customHeight="1">
      <c r="A16"/>
      <c r="B16" s="163" t="s">
        <v>173</v>
      </c>
      <c r="C16" s="166">
        <v>3</v>
      </c>
      <c r="D16" s="154"/>
      <c r="E16" s="154"/>
      <c r="F16" s="163" t="s">
        <v>338</v>
      </c>
      <c r="G16" s="165">
        <v>10074</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31.5" customHeight="1">
      <c r="A17"/>
      <c r="B17" s="163" t="s">
        <v>175</v>
      </c>
      <c r="C17" s="166">
        <v>0</v>
      </c>
      <c r="D17" s="243" t="str">
        <f>+IF(C17&gt;C16,"Attenzione! Il numero indicato non può essere superiore al numero di amministratori","")</f>
        <v/>
      </c>
      <c r="E17" s="243"/>
      <c r="F17" s="163" t="s">
        <v>341</v>
      </c>
      <c r="G17" s="165">
        <v>25656</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1.5" customHeight="1">
      <c r="A18"/>
      <c r="B18" s="163" t="s">
        <v>177</v>
      </c>
      <c r="C18" s="166">
        <v>3</v>
      </c>
      <c r="D18" s="154"/>
      <c r="E18" s="154"/>
      <c r="F18" s="167"/>
      <c r="G18" s="16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31.5" customHeight="1">
      <c r="A19"/>
      <c r="B19" s="163" t="s">
        <v>175</v>
      </c>
      <c r="C19" s="166">
        <v>0</v>
      </c>
      <c r="D19" s="244" t="str">
        <f>+IF(C19&gt;C18,"Attenzione! Il numero indicato non può essere superiore al numero di componenti dell'organo di controllo","")</f>
        <v/>
      </c>
      <c r="E19" s="244"/>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s="155"/>
      <c r="C20" s="162" t="s">
        <v>171</v>
      </c>
      <c r="D20" s="161"/>
      <c r="E20" s="160"/>
      <c r="F20"/>
      <c r="G20" s="162" t="s">
        <v>171</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s="246" t="s">
        <v>178</v>
      </c>
      <c r="C21" s="246"/>
      <c r="D21" s="161"/>
      <c r="E21" s="160"/>
      <c r="F21" s="246" t="s">
        <v>179</v>
      </c>
      <c r="G21" s="246"/>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s="163">
        <v>2017</v>
      </c>
      <c r="C22" s="169">
        <v>162642</v>
      </c>
      <c r="D22" s="161"/>
      <c r="E22" s="160"/>
      <c r="F22" s="163">
        <v>2017</v>
      </c>
      <c r="G22" s="165">
        <v>16982757</v>
      </c>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
      <c r="A23"/>
      <c r="B23" s="163">
        <v>2016</v>
      </c>
      <c r="C23" s="169">
        <v>104145</v>
      </c>
      <c r="D23" s="154"/>
      <c r="E23" s="154"/>
      <c r="F23" s="163">
        <v>2016</v>
      </c>
      <c r="G23" s="165">
        <v>16851001</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
      <c r="A24"/>
      <c r="B24" s="163">
        <v>2015</v>
      </c>
      <c r="C24" s="169">
        <v>59666</v>
      </c>
      <c r="D24" s="154"/>
      <c r="E24" s="154"/>
      <c r="F24" s="163">
        <v>2015</v>
      </c>
      <c r="G24" s="165">
        <v>16352571</v>
      </c>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c r="A25"/>
      <c r="B25" s="163">
        <v>2014</v>
      </c>
      <c r="C25" s="169">
        <v>88304</v>
      </c>
      <c r="D25" s="170"/>
      <c r="E25" s="171"/>
      <c r="F25" s="163">
        <v>2014</v>
      </c>
      <c r="G25" s="165">
        <v>14865632</v>
      </c>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
      <c r="A26"/>
      <c r="B26" s="163">
        <v>2013</v>
      </c>
      <c r="C26" s="169">
        <v>41169</v>
      </c>
      <c r="D26" s="154"/>
      <c r="E26" s="154"/>
      <c r="F26" s="163" t="s">
        <v>180</v>
      </c>
      <c r="G26" s="172">
        <f>AVERAGE(G24:G25)</f>
        <v>15609101.5</v>
      </c>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
      <c r="A27"/>
      <c r="B27" s="163">
        <v>2012</v>
      </c>
      <c r="C27" s="169">
        <v>36496</v>
      </c>
      <c r="D27" s="170"/>
      <c r="E27" s="173"/>
      <c r="F27" t="s">
        <v>340</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s="163">
        <v>2011</v>
      </c>
      <c r="C28" s="169">
        <v>109598</v>
      </c>
      <c r="D28" s="161"/>
      <c r="E28" s="160"/>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
      <c r="A29"/>
      <c r="B29" s="159" t="s">
        <v>181</v>
      </c>
      <c r="C29" s="154"/>
      <c r="D29" s="154"/>
      <c r="E29" s="154"/>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9.9499999999999993" customHeight="1">
      <c r="A30"/>
      <c r="B30" s="155"/>
      <c r="C30" s="160"/>
      <c r="D30" s="161"/>
      <c r="E30" s="16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4" customHeight="1">
      <c r="A31" s="174" t="s">
        <v>144</v>
      </c>
      <c r="B31" s="175" t="s">
        <v>182</v>
      </c>
      <c r="C31" s="175"/>
      <c r="D31" s="175"/>
      <c r="E31" s="175"/>
      <c r="F31"/>
      <c r="G31"/>
      <c r="H31"/>
      <c r="I31" s="147"/>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 customHeight="1">
      <c r="A32"/>
      <c r="B32" s="159"/>
      <c r="C32" s="160"/>
      <c r="D32" s="160"/>
      <c r="E32" s="160"/>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4" customHeight="1">
      <c r="A33" s="174" t="s">
        <v>144</v>
      </c>
      <c r="B33" s="175" t="s">
        <v>183</v>
      </c>
      <c r="C33" s="175"/>
      <c r="D33" s="175"/>
      <c r="E33" s="175"/>
      <c r="F33" s="175"/>
      <c r="G33" s="175"/>
      <c r="H33"/>
      <c r="I33" s="147"/>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 customHeight="1">
      <c r="A34"/>
      <c r="B34" s="159"/>
      <c r="C34" s="160"/>
      <c r="D34" s="160"/>
      <c r="E34" s="160"/>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 customHeight="1">
      <c r="A35" s="174" t="s">
        <v>144</v>
      </c>
      <c r="B35" s="232" t="s">
        <v>184</v>
      </c>
      <c r="C35" s="232"/>
      <c r="D35" s="232"/>
      <c r="E35" s="232"/>
      <c r="F35" s="232"/>
      <c r="G35" s="232"/>
      <c r="H35"/>
      <c r="I35" s="147"/>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ustomHeight="1">
      <c r="A36"/>
      <c r="B36" s="159"/>
      <c r="C36" s="160"/>
      <c r="D36" s="160"/>
      <c r="E36" s="160"/>
      <c r="F36"/>
      <c r="G36"/>
      <c r="H36"/>
      <c r="I36"/>
      <c r="J36"/>
      <c r="K36"/>
      <c r="L36"/>
      <c r="M36"/>
      <c r="N36"/>
      <c r="O36" s="17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158" customFormat="1">
      <c r="B37" s="177" t="s">
        <v>185</v>
      </c>
      <c r="C37" s="177"/>
      <c r="D37" s="177"/>
      <c r="E37" s="177"/>
    </row>
    <row r="38" spans="1:256" ht="104.25" customHeight="1">
      <c r="A38"/>
      <c r="B38" s="245"/>
      <c r="C38" s="245"/>
      <c r="D38" s="245"/>
      <c r="E38" s="245"/>
      <c r="F38" s="245"/>
      <c r="G38" s="245"/>
      <c r="H38" s="150"/>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ustomHeight="1">
      <c r="A39"/>
      <c r="B39" s="159"/>
      <c r="C39" s="160"/>
      <c r="D39" s="160"/>
      <c r="E39" s="160"/>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4" customHeight="1">
      <c r="A40" s="174" t="s">
        <v>144</v>
      </c>
      <c r="B40" s="178" t="s">
        <v>186</v>
      </c>
      <c r="C40" s="178"/>
      <c r="D40" s="178"/>
      <c r="E40" s="178"/>
      <c r="F40" s="178"/>
      <c r="G40" s="178"/>
      <c r="H40"/>
      <c r="I40" s="147"/>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 customHeight="1">
      <c r="A41"/>
      <c r="B41" s="155"/>
      <c r="C41" s="160"/>
      <c r="D41" s="160"/>
      <c r="E41" s="160"/>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4" customHeight="1">
      <c r="A42" s="174" t="s">
        <v>144</v>
      </c>
      <c r="B42" s="232" t="s">
        <v>187</v>
      </c>
      <c r="C42" s="232"/>
      <c r="D42" s="232"/>
      <c r="E42" s="232"/>
      <c r="F42" s="232"/>
      <c r="G42" s="232"/>
      <c r="H42"/>
      <c r="I42" s="147"/>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 customHeight="1">
      <c r="A43"/>
      <c r="B43" s="155"/>
      <c r="C43" s="160"/>
      <c r="D43" s="160"/>
      <c r="E43" s="160"/>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4" customHeight="1">
      <c r="A44" s="174" t="s">
        <v>144</v>
      </c>
      <c r="B44" s="175" t="s">
        <v>188</v>
      </c>
      <c r="C44" s="175"/>
      <c r="D44" s="175"/>
      <c r="E44" s="175"/>
      <c r="F44" s="175"/>
      <c r="G44" s="175"/>
      <c r="H44"/>
      <c r="I44" s="147"/>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2" customHeight="1">
      <c r="A45"/>
      <c r="B45" s="155"/>
      <c r="C45" s="160"/>
      <c r="D45" s="160"/>
      <c r="E45" s="160"/>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4" customHeight="1">
      <c r="A46" s="174" t="s">
        <v>144</v>
      </c>
      <c r="B46" s="175" t="s">
        <v>189</v>
      </c>
      <c r="C46" s="175"/>
      <c r="D46" s="175"/>
      <c r="E46" s="175"/>
      <c r="F46" s="175"/>
      <c r="G46" s="175"/>
      <c r="H46"/>
      <c r="I46" s="147"/>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
      <c r="A47"/>
      <c r="B47" s="159"/>
      <c r="C47" s="160"/>
      <c r="D47" s="160"/>
      <c r="E47" s="160"/>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58" customFormat="1">
      <c r="B48" s="177" t="s">
        <v>190</v>
      </c>
      <c r="C48" s="177"/>
      <c r="D48" s="177"/>
      <c r="E48" s="177"/>
    </row>
    <row r="49" spans="1:256" ht="122.25" customHeight="1">
      <c r="A49"/>
      <c r="B49" s="249" t="s">
        <v>378</v>
      </c>
      <c r="C49" s="250"/>
      <c r="D49" s="250"/>
      <c r="E49" s="250"/>
      <c r="F49" s="250"/>
      <c r="G49" s="250"/>
      <c r="H49" s="150"/>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9.9499999999999993" customHeight="1">
      <c r="A50"/>
      <c r="B50" s="159"/>
      <c r="C50" s="160"/>
      <c r="D50" s="160"/>
      <c r="E50" s="16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158" customFormat="1">
      <c r="B51" s="177" t="s">
        <v>191</v>
      </c>
      <c r="C51" s="177"/>
      <c r="D51" s="177"/>
      <c r="E51" s="177"/>
    </row>
    <row r="52" spans="1:256" ht="81.75" customHeight="1">
      <c r="B52" s="249" t="s">
        <v>371</v>
      </c>
      <c r="C52" s="250"/>
      <c r="D52" s="250"/>
      <c r="E52" s="250"/>
      <c r="F52" s="250"/>
      <c r="G52" s="250"/>
      <c r="H52" s="150"/>
      <c r="N52"/>
    </row>
    <row r="53" spans="1:256" ht="12" customHeight="1">
      <c r="B53" s="159"/>
      <c r="C53" s="160"/>
      <c r="D53" s="160"/>
      <c r="E53" s="160"/>
      <c r="N53"/>
    </row>
    <row r="54" spans="1:256" ht="15">
      <c r="B54" s="152" t="s">
        <v>165</v>
      </c>
      <c r="C54" s="128"/>
      <c r="N54"/>
    </row>
    <row r="55" spans="1:256" ht="15">
      <c r="B55" s="152" t="s">
        <v>166</v>
      </c>
      <c r="C55" s="128"/>
      <c r="N55"/>
    </row>
    <row r="56" spans="1:256" ht="15">
      <c r="B56" s="152" t="s">
        <v>167</v>
      </c>
      <c r="C56" s="128"/>
      <c r="N56"/>
    </row>
    <row r="57" spans="1:256" ht="15">
      <c r="B57" s="153" t="s">
        <v>168</v>
      </c>
      <c r="C57" s="128"/>
      <c r="N57"/>
    </row>
    <row r="58" spans="1:256" ht="15">
      <c r="B58" s="152" t="s">
        <v>192</v>
      </c>
      <c r="C58" s="128"/>
      <c r="N58"/>
    </row>
    <row r="59" spans="1:256" ht="15">
      <c r="B59" s="152" t="s">
        <v>193</v>
      </c>
      <c r="N59"/>
    </row>
    <row r="60" spans="1:256" ht="14.25">
      <c r="B60" s="152" t="s">
        <v>194</v>
      </c>
      <c r="N60" s="179"/>
    </row>
    <row r="61" spans="1:256" ht="14.25">
      <c r="B61" s="152" t="s">
        <v>195</v>
      </c>
      <c r="N61" s="179"/>
    </row>
  </sheetData>
  <sheetProtection selectLockedCells="1" selectUnlockedCells="1"/>
  <mergeCells count="13">
    <mergeCell ref="B52:G52"/>
    <mergeCell ref="B21:C21"/>
    <mergeCell ref="F21:G21"/>
    <mergeCell ref="B35:G35"/>
    <mergeCell ref="B38:G38"/>
    <mergeCell ref="B42:G42"/>
    <mergeCell ref="B49:G49"/>
    <mergeCell ref="E5:F5"/>
    <mergeCell ref="E7:F7"/>
    <mergeCell ref="E9:F9"/>
    <mergeCell ref="E11:F11"/>
    <mergeCell ref="D17:E17"/>
    <mergeCell ref="D19:E19"/>
  </mergeCells>
  <dataValidations count="12">
    <dataValidation type="decimal" allowBlank="1" showInputMessage="1" showErrorMessage="1" promptTitle="Campo numerico" prompt="Inserire il risultato d'esercizio al netto delle imposte." sqref="C24:C28">
      <formula1>-1E+32</formula1>
      <formula2>1E+32</formula2>
    </dataValidation>
    <dataValidation type="decimal" allowBlank="1" showInputMessage="1" showErrorMessage="1" promptTitle="Campo numerico" prompt="Importi in euro" sqref="G24:G25 G16:G17">
      <formula1>0</formula1>
      <formula2>1E+32</formula2>
    </dataValidation>
    <dataValidation allowBlank="1" showInputMessage="1" showErrorMessage="1" promptTitle="Campo descrittivo:" prompt="Inserire l'attività svolta come indicata nelle schede di ricognizione (02.01; 02.02)" sqref="E11:F11">
      <formula1>0</formula1>
      <formula2>0</formula2>
    </dataValidation>
    <dataValidation type="decimal" operator="greaterThanOrEqual" allowBlank="1" showInputMessage="1" showErrorMessage="1" promptTitle="Campo numerico" prompt="Inserire il numero medio di dipendenti come da nota integrativa al bilancio." sqref="C15">
      <formula1>0</formula1>
      <formula2>0</formula2>
    </dataValidation>
    <dataValidation type="whole" operator="greaterThanOrEqual" allowBlank="1" showInputMessage="1" showErrorMessage="1" error="Inserimento non valido" promptTitle="Campo numerico" prompt="Inserire il numero degli amministratori." sqref="C16">
      <formula1>0</formula1>
      <formula2>0</formula2>
    </dataValidation>
    <dataValidation type="whole" operator="greaterThanOrEqual" allowBlank="1" showInputMessage="1" showErrorMessage="1" error="Inserimento non valido" promptTitle="Campo numerico" prompt="Inserire il numero degli amministratori nominati dall'ente" sqref="C17 C19">
      <formula1>0</formula1>
      <formula2>0</formula2>
    </dataValidation>
    <dataValidation type="whole" operator="greaterThanOrEqual" allowBlank="1" showInputMessage="1" showErrorMessage="1" error="Inserimento non valido" promptTitle="Campo numerico" prompt="Inserire il numero dei componenti dell'organo di controllo." sqref="C18">
      <formula1>0</formula1>
      <formula2>0</formula2>
    </dataValidation>
    <dataValidation type="decimal" operator="greaterThanOrEqual" allowBlank="1" showInputMessage="1" showErrorMessage="1" sqref="G18 G26">
      <formula1>0</formula1>
      <formula2>0</formula2>
    </dataValidation>
    <dataValidation type="decimal" allowBlank="1" showInputMessage="1" showErrorMessage="1" promptTitle="Campo numerico" prompt="Importi in euro. Voce B9 Conto economico" sqref="G15">
      <formula1>0</formula1>
      <formula2>1E+32</formula2>
    </dataValidation>
    <dataValidation type="list" allowBlank="1" showInputMessage="1" showErrorMessage="1" prompt="Selezionare dal menù a tendina" sqref="E9:F9">
      <formula1>"Diretta,Indiretta,sia diretta che indiretta"</formula1>
      <formula2>0</formula2>
    </dataValidation>
    <dataValidation allowBlank="1" showInputMessage="1" showErrorMessage="1" promptTitle="Campo testo:" prompt="Inserire uno dei progressivi già indicati nelle schede di ricognizione (02.01; 02.02)" sqref="E5:F5">
      <formula1>0</formula1>
      <formula2>0</formula2>
    </dataValidation>
    <dataValidation allowBlank="1" showInputMessage="1" showErrorMessage="1" promptTitle="Campo descrittivo:" prompt="Inserire la ragione socialecome indicata nelle schede di ricognizione (02.01; 02.02)." sqref="E7:F7">
      <formula1>0</formula1>
      <formula2>0</formula2>
    </dataValidation>
  </dataValidations>
  <printOptions horizontalCentered="1"/>
  <pageMargins left="0.19652777777777777" right="0.19652777777777777" top="0.39374999999999999" bottom="0.39305555555555555" header="0.51180555555555551" footer="0.19652777777777777"/>
  <pageSetup paperSize="9" scale="60" firstPageNumber="0" orientation="portrait" cellComments="atEnd" horizontalDpi="300" verticalDpi="300" r:id="rId1"/>
  <headerFooter alignWithMargins="0">
    <oddFooter>&amp;L&amp;A&amp;R&amp;P</oddFoot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IV61"/>
  <sheetViews>
    <sheetView showGridLines="0" view="pageBreakPreview" topLeftCell="A55" zoomScaleSheetLayoutView="100" workbookViewId="0">
      <selection activeCell="B38" sqref="B38:G38"/>
    </sheetView>
  </sheetViews>
  <sheetFormatPr defaultColWidth="9.5703125" defaultRowHeight="12.75"/>
  <cols>
    <col min="1" max="1" width="1.42578125" style="151" customWidth="1"/>
    <col min="2" max="5" width="20.140625" style="151" customWidth="1"/>
    <col min="6" max="6" width="25.42578125" style="151" customWidth="1"/>
    <col min="7" max="7" width="20.140625" style="151" customWidth="1"/>
    <col min="8" max="8" width="2.140625" style="151" customWidth="1"/>
    <col min="9" max="9" width="11.85546875" style="151" customWidth="1"/>
    <col min="10" max="10" width="1.42578125" style="151" customWidth="1"/>
    <col min="11" max="16384" width="9.5703125" style="151"/>
  </cols>
  <sheetData>
    <row r="1" spans="1:256" ht="7.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 r="A2"/>
      <c r="B2" s="91" t="s">
        <v>132</v>
      </c>
      <c r="C2" s="154"/>
      <c r="D2" s="154"/>
      <c r="E2" s="154"/>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0.100000000000001" customHeight="1">
      <c r="A3"/>
      <c r="B3" s="97" t="s">
        <v>170</v>
      </c>
      <c r="C3" s="154"/>
      <c r="D3" s="154"/>
      <c r="E3" s="154"/>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c r="B4" s="155" t="s">
        <v>134</v>
      </c>
      <c r="C4" s="154"/>
      <c r="D4" s="154"/>
      <c r="E4" s="15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31" customFormat="1" ht="16.5" customHeight="1">
      <c r="A5" s="133"/>
      <c r="B5" s="134"/>
      <c r="D5" s="135" t="s">
        <v>135</v>
      </c>
      <c r="E5" s="238">
        <v>4</v>
      </c>
      <c r="F5" s="238"/>
      <c r="G5" s="136" t="s">
        <v>136</v>
      </c>
      <c r="H5" s="136"/>
      <c r="I5" s="136"/>
      <c r="J5" s="137"/>
      <c r="K5" s="133"/>
      <c r="L5" s="138"/>
    </row>
    <row r="6" spans="1:256" ht="15">
      <c r="A6"/>
      <c r="B6" s="157"/>
      <c r="C6" s="154"/>
      <c r="D6" s="154"/>
      <c r="E6" s="154"/>
      <c r="F6"/>
      <c r="G6" s="128"/>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58" customFormat="1" ht="25.5" customHeight="1">
      <c r="B7" s="141"/>
      <c r="C7" s="141"/>
      <c r="D7" s="135" t="s">
        <v>137</v>
      </c>
      <c r="E7" s="239" t="s">
        <v>297</v>
      </c>
      <c r="F7" s="240"/>
      <c r="G7" s="136" t="s">
        <v>138</v>
      </c>
    </row>
    <row r="8" spans="1:256" ht="15">
      <c r="A8"/>
      <c r="B8" s="157"/>
      <c r="C8" s="154"/>
      <c r="D8" s="154"/>
      <c r="E8" s="154"/>
      <c r="F8"/>
      <c r="G8" s="12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31" customFormat="1" ht="16.5" customHeight="1">
      <c r="A9" s="133"/>
      <c r="B9" s="134"/>
      <c r="D9" s="135" t="s">
        <v>139</v>
      </c>
      <c r="E9" s="238" t="s">
        <v>301</v>
      </c>
      <c r="F9" s="238"/>
      <c r="G9" s="136" t="s">
        <v>140</v>
      </c>
      <c r="H9" s="136"/>
      <c r="I9" s="136"/>
      <c r="J9" s="137"/>
      <c r="K9" s="133"/>
      <c r="L9" s="138"/>
    </row>
    <row r="10" spans="1:256" ht="15">
      <c r="A10"/>
      <c r="B10" s="157"/>
      <c r="C10" s="154"/>
      <c r="D10" s="154"/>
      <c r="E10" s="154"/>
      <c r="F10"/>
      <c r="G10" s="128"/>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58" customFormat="1" ht="84.75" customHeight="1">
      <c r="B11" s="141"/>
      <c r="C11" s="141"/>
      <c r="D11" s="135" t="s">
        <v>141</v>
      </c>
      <c r="E11" s="253" t="s">
        <v>306</v>
      </c>
      <c r="F11" s="254"/>
      <c r="G11" s="136" t="s">
        <v>142</v>
      </c>
    </row>
    <row r="12" spans="1:256" ht="15">
      <c r="A12"/>
      <c r="B12" s="157"/>
      <c r="C12" s="154"/>
      <c r="D12" s="154"/>
      <c r="E12" s="154"/>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 r="A13"/>
      <c r="B13" s="159" t="s">
        <v>332</v>
      </c>
      <c r="C13" s="154"/>
      <c r="D13" s="154"/>
      <c r="E13" s="154"/>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75" customHeight="1">
      <c r="A14"/>
      <c r="B14" s="155"/>
      <c r="C14" s="160"/>
      <c r="D14" s="161"/>
      <c r="E14" s="160"/>
      <c r="F14"/>
      <c r="G14" s="162" t="s">
        <v>171</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1.5" customHeight="1">
      <c r="A15"/>
      <c r="B15" s="163" t="s">
        <v>172</v>
      </c>
      <c r="C15" s="164">
        <v>4</v>
      </c>
      <c r="D15" s="154"/>
      <c r="E15" s="154"/>
      <c r="F15" s="163" t="s">
        <v>334</v>
      </c>
      <c r="G15" s="165">
        <v>323382</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1.5" customHeight="1">
      <c r="A16"/>
      <c r="B16" s="163" t="s">
        <v>173</v>
      </c>
      <c r="C16" s="166">
        <v>3</v>
      </c>
      <c r="D16" s="154"/>
      <c r="E16" s="154"/>
      <c r="F16" s="163" t="s">
        <v>338</v>
      </c>
      <c r="G16" s="165">
        <v>67097</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31.5" customHeight="1">
      <c r="A17"/>
      <c r="B17" s="163" t="s">
        <v>175</v>
      </c>
      <c r="C17" s="166">
        <v>0</v>
      </c>
      <c r="D17" s="243" t="str">
        <f>+IF(C17&gt;C16,"Attenzione! Il numero indicato non può essere superiore al numero di amministratori","")</f>
        <v/>
      </c>
      <c r="E17" s="243"/>
      <c r="F17" s="163" t="s">
        <v>339</v>
      </c>
      <c r="G17" s="165">
        <v>33156</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1.5" customHeight="1">
      <c r="A18"/>
      <c r="B18" s="163" t="s">
        <v>177</v>
      </c>
      <c r="C18" s="166">
        <v>3</v>
      </c>
      <c r="D18" s="154"/>
      <c r="E18" s="154"/>
      <c r="F18" s="167"/>
      <c r="G18" s="16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31.5" customHeight="1">
      <c r="A19"/>
      <c r="B19" s="163" t="s">
        <v>175</v>
      </c>
      <c r="C19" s="166">
        <v>0</v>
      </c>
      <c r="D19" s="244" t="str">
        <f>+IF(C19&gt;C18,"Attenzione! Il numero indicato non può essere superiore al numero di componenti dell'organo di controllo","")</f>
        <v/>
      </c>
      <c r="E19" s="244"/>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s="155"/>
      <c r="C20" s="162" t="s">
        <v>171</v>
      </c>
      <c r="D20" s="161"/>
      <c r="E20" s="160"/>
      <c r="F20"/>
      <c r="G20" s="162" t="s">
        <v>171</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s="246" t="s">
        <v>178</v>
      </c>
      <c r="C21" s="246"/>
      <c r="D21" s="161"/>
      <c r="E21" s="160"/>
      <c r="F21" s="246" t="s">
        <v>179</v>
      </c>
      <c r="G21" s="246"/>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s="163">
        <v>2017</v>
      </c>
      <c r="C22" s="169">
        <v>8043473</v>
      </c>
      <c r="D22" s="161"/>
      <c r="E22" s="160"/>
      <c r="F22" s="251"/>
      <c r="G22" s="25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
      <c r="A23"/>
      <c r="B23" s="163">
        <v>2016</v>
      </c>
      <c r="C23" s="169">
        <v>2930129</v>
      </c>
      <c r="D23" s="154"/>
      <c r="E23" s="154"/>
      <c r="F23" s="163">
        <v>2017</v>
      </c>
      <c r="G23" s="165">
        <v>9558703</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
      <c r="A24"/>
      <c r="B24" s="163">
        <v>2015</v>
      </c>
      <c r="C24" s="169">
        <v>5188192</v>
      </c>
      <c r="D24" s="154"/>
      <c r="E24" s="154"/>
      <c r="F24" s="163">
        <v>2016</v>
      </c>
      <c r="G24" s="165">
        <v>5309575</v>
      </c>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c r="A25"/>
      <c r="B25" s="163">
        <v>2014</v>
      </c>
      <c r="C25" s="169">
        <v>1555443</v>
      </c>
      <c r="D25" s="170"/>
      <c r="E25" s="171"/>
      <c r="F25" s="163">
        <v>2015</v>
      </c>
      <c r="G25" s="165">
        <v>10251401</v>
      </c>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
      <c r="A26"/>
      <c r="B26" s="163">
        <v>2013</v>
      </c>
      <c r="C26" s="169">
        <v>508095</v>
      </c>
      <c r="D26" s="154"/>
      <c r="E26" s="154"/>
      <c r="F26" s="163" t="s">
        <v>180</v>
      </c>
      <c r="G26" s="172">
        <f>AVERAGE(G23:G25)</f>
        <v>8373226.333333333</v>
      </c>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
      <c r="A27"/>
      <c r="B27" s="163">
        <v>2012</v>
      </c>
      <c r="C27" s="169">
        <v>1316660</v>
      </c>
      <c r="D27" s="170"/>
      <c r="E27" s="173"/>
      <c r="F27" s="213" t="s">
        <v>343</v>
      </c>
      <c r="G27" s="213"/>
      <c r="H27" s="213"/>
      <c r="I27" s="213"/>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s="155"/>
      <c r="C28" s="160"/>
      <c r="D28" s="161"/>
      <c r="E28" s="160"/>
      <c r="F28" s="213" t="s">
        <v>344</v>
      </c>
      <c r="G28" s="213"/>
      <c r="H28" s="213"/>
      <c r="I28" s="213"/>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
      <c r="A29"/>
      <c r="B29" s="159" t="s">
        <v>181</v>
      </c>
      <c r="C29" s="154"/>
      <c r="D29" s="154"/>
      <c r="E29" s="154"/>
      <c r="F29" s="213" t="s">
        <v>345</v>
      </c>
      <c r="G29" s="213"/>
      <c r="H29" s="213"/>
      <c r="I29" s="213"/>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9.9499999999999993" customHeight="1">
      <c r="A30"/>
      <c r="B30" s="155"/>
      <c r="C30" s="160"/>
      <c r="D30" s="161"/>
      <c r="E30" s="16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4" customHeight="1">
      <c r="A31" s="174" t="s">
        <v>144</v>
      </c>
      <c r="B31" s="175" t="s">
        <v>182</v>
      </c>
      <c r="C31" s="175"/>
      <c r="D31" s="175"/>
      <c r="E31" s="175"/>
      <c r="F31"/>
      <c r="G31"/>
      <c r="H31"/>
      <c r="I31" s="147"/>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 customHeight="1">
      <c r="A32"/>
      <c r="B32" s="159"/>
      <c r="C32" s="160"/>
      <c r="D32" s="160"/>
      <c r="E32" s="160"/>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4" customHeight="1">
      <c r="A33" s="174" t="s">
        <v>144</v>
      </c>
      <c r="B33" s="175" t="s">
        <v>183</v>
      </c>
      <c r="C33" s="175"/>
      <c r="D33" s="175"/>
      <c r="E33" s="175"/>
      <c r="F33" s="175"/>
      <c r="G33" s="175"/>
      <c r="H33"/>
      <c r="I33" s="147"/>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 customHeight="1">
      <c r="A34"/>
      <c r="B34" s="159"/>
      <c r="C34" s="160"/>
      <c r="D34" s="160"/>
      <c r="E34" s="160"/>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 customHeight="1">
      <c r="A35" s="174" t="s">
        <v>144</v>
      </c>
      <c r="B35" s="232" t="s">
        <v>184</v>
      </c>
      <c r="C35" s="232"/>
      <c r="D35" s="232"/>
      <c r="E35" s="232"/>
      <c r="F35" s="232"/>
      <c r="G35" s="232"/>
      <c r="H35"/>
      <c r="I35" s="147"/>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ustomHeight="1">
      <c r="A36"/>
      <c r="B36" s="159"/>
      <c r="C36" s="160"/>
      <c r="D36" s="160"/>
      <c r="E36" s="160"/>
      <c r="F36"/>
      <c r="G36"/>
      <c r="H36"/>
      <c r="I36"/>
      <c r="J36"/>
      <c r="K36"/>
      <c r="L36"/>
      <c r="M36"/>
      <c r="N36"/>
      <c r="O36" s="17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158" customFormat="1">
      <c r="B37" s="177" t="s">
        <v>185</v>
      </c>
      <c r="C37" s="177"/>
      <c r="D37" s="177"/>
      <c r="E37" s="177"/>
    </row>
    <row r="38" spans="1:256" ht="104.25" customHeight="1">
      <c r="A38"/>
      <c r="B38" s="245"/>
      <c r="C38" s="245"/>
      <c r="D38" s="245"/>
      <c r="E38" s="245"/>
      <c r="F38" s="245"/>
      <c r="G38" s="245"/>
      <c r="H38" s="150"/>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 r="A39"/>
      <c r="B39" s="159"/>
      <c r="C39" s="160"/>
      <c r="D39" s="160"/>
      <c r="E39" s="160"/>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4" customHeight="1">
      <c r="A40" s="174" t="s">
        <v>144</v>
      </c>
      <c r="B40" s="178" t="s">
        <v>186</v>
      </c>
      <c r="C40" s="178"/>
      <c r="D40" s="178"/>
      <c r="E40" s="178"/>
      <c r="F40" s="178"/>
      <c r="G40" s="178"/>
      <c r="H40"/>
      <c r="I40" s="147"/>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 customHeight="1">
      <c r="A41"/>
      <c r="B41" s="155"/>
      <c r="C41" s="160"/>
      <c r="D41" s="160"/>
      <c r="E41" s="160"/>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4" customHeight="1">
      <c r="A42" s="174" t="s">
        <v>144</v>
      </c>
      <c r="B42" s="232" t="s">
        <v>187</v>
      </c>
      <c r="C42" s="232"/>
      <c r="D42" s="232"/>
      <c r="E42" s="232"/>
      <c r="F42" s="232"/>
      <c r="G42" s="232"/>
      <c r="H42"/>
      <c r="I42" s="147"/>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 customHeight="1">
      <c r="A43"/>
      <c r="B43" s="155"/>
      <c r="C43" s="160"/>
      <c r="D43" s="160"/>
      <c r="E43" s="160"/>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4" customHeight="1">
      <c r="A44" s="174" t="s">
        <v>144</v>
      </c>
      <c r="B44" s="175" t="s">
        <v>188</v>
      </c>
      <c r="C44" s="175"/>
      <c r="D44" s="175"/>
      <c r="E44" s="175"/>
      <c r="F44" s="175"/>
      <c r="G44" s="175"/>
      <c r="H44"/>
      <c r="I44" s="147"/>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2" customHeight="1">
      <c r="A45"/>
      <c r="B45" s="155"/>
      <c r="C45" s="160"/>
      <c r="D45" s="160"/>
      <c r="E45" s="160"/>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4" customHeight="1">
      <c r="A46" s="174" t="s">
        <v>144</v>
      </c>
      <c r="B46" s="175" t="s">
        <v>189</v>
      </c>
      <c r="C46" s="175"/>
      <c r="D46" s="175"/>
      <c r="E46" s="175"/>
      <c r="F46" s="175"/>
      <c r="G46" s="175"/>
      <c r="H46"/>
      <c r="I46" s="147"/>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
      <c r="A47"/>
      <c r="B47" s="159"/>
      <c r="C47" s="160"/>
      <c r="D47" s="160"/>
      <c r="E47" s="160"/>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58" customFormat="1">
      <c r="B48" s="177" t="s">
        <v>190</v>
      </c>
      <c r="C48" s="177"/>
      <c r="D48" s="177"/>
      <c r="E48" s="177"/>
    </row>
    <row r="49" spans="1:256" ht="104.25" customHeight="1">
      <c r="A49"/>
      <c r="B49" s="245"/>
      <c r="C49" s="245"/>
      <c r="D49" s="245"/>
      <c r="E49" s="245"/>
      <c r="F49" s="245"/>
      <c r="G49" s="245"/>
      <c r="H49" s="150"/>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9.9499999999999993" customHeight="1">
      <c r="A50"/>
      <c r="B50" s="159"/>
      <c r="C50" s="160"/>
      <c r="D50" s="160"/>
      <c r="E50" s="16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158" customFormat="1">
      <c r="B51" s="177" t="s">
        <v>191</v>
      </c>
      <c r="C51" s="177"/>
      <c r="D51" s="177"/>
      <c r="E51" s="177"/>
    </row>
    <row r="52" spans="1:256" ht="81.75" customHeight="1">
      <c r="B52" s="245"/>
      <c r="C52" s="245"/>
      <c r="D52" s="245"/>
      <c r="E52" s="245"/>
      <c r="F52" s="245"/>
      <c r="G52" s="245"/>
      <c r="H52" s="150"/>
      <c r="N52"/>
    </row>
    <row r="53" spans="1:256" ht="12" customHeight="1">
      <c r="B53" s="159"/>
      <c r="C53" s="160"/>
      <c r="D53" s="160"/>
      <c r="E53" s="160"/>
      <c r="N53"/>
    </row>
    <row r="54" spans="1:256" ht="15">
      <c r="B54" s="152" t="s">
        <v>165</v>
      </c>
      <c r="C54" s="128"/>
      <c r="N54"/>
    </row>
    <row r="55" spans="1:256" ht="15">
      <c r="B55" s="152" t="s">
        <v>166</v>
      </c>
      <c r="C55" s="128"/>
      <c r="N55"/>
    </row>
    <row r="56" spans="1:256" ht="15">
      <c r="B56" s="152" t="s">
        <v>167</v>
      </c>
      <c r="C56" s="128"/>
      <c r="N56"/>
    </row>
    <row r="57" spans="1:256" ht="15">
      <c r="B57" s="153" t="s">
        <v>168</v>
      </c>
      <c r="C57" s="128"/>
      <c r="N57"/>
    </row>
    <row r="58" spans="1:256" ht="15">
      <c r="B58" s="152" t="s">
        <v>192</v>
      </c>
      <c r="C58" s="128"/>
      <c r="N58"/>
    </row>
    <row r="59" spans="1:256" ht="15">
      <c r="B59" s="152" t="s">
        <v>193</v>
      </c>
      <c r="N59"/>
    </row>
    <row r="60" spans="1:256" ht="14.25">
      <c r="B60" s="152" t="s">
        <v>194</v>
      </c>
      <c r="N60" s="179"/>
    </row>
    <row r="61" spans="1:256" ht="14.25">
      <c r="B61" s="152" t="s">
        <v>195</v>
      </c>
      <c r="N61" s="179"/>
    </row>
  </sheetData>
  <sheetProtection selectLockedCells="1" selectUnlockedCells="1"/>
  <mergeCells count="14">
    <mergeCell ref="E5:F5"/>
    <mergeCell ref="E7:F7"/>
    <mergeCell ref="E9:F9"/>
    <mergeCell ref="E11:F11"/>
    <mergeCell ref="D17:E17"/>
    <mergeCell ref="D19:E19"/>
    <mergeCell ref="B52:G52"/>
    <mergeCell ref="B21:C21"/>
    <mergeCell ref="F21:G21"/>
    <mergeCell ref="B35:G35"/>
    <mergeCell ref="B38:G38"/>
    <mergeCell ref="B42:G42"/>
    <mergeCell ref="B49:G49"/>
    <mergeCell ref="F22:G22"/>
  </mergeCells>
  <dataValidations count="12">
    <dataValidation type="decimal" allowBlank="1" showInputMessage="1" showErrorMessage="1" promptTitle="Campo numerico" prompt="Inserire il risultato d'esercizio al netto delle imposte." sqref="C24:C27">
      <formula1>-1E+32</formula1>
      <formula2>1E+32</formula2>
    </dataValidation>
    <dataValidation allowBlank="1" showInputMessage="1" showErrorMessage="1" promptTitle="Campo descrittivo:" prompt="Inserire la ragione socialecome indicata nelle schede di ricognizione (02.01; 02.02)." sqref="E7:F7">
      <formula1>0</formula1>
      <formula2>0</formula2>
    </dataValidation>
    <dataValidation allowBlank="1" showInputMessage="1" showErrorMessage="1" promptTitle="Campo testo:" prompt="Inserire uno dei progressivi già indicati nelle schede di ricognizione (02.01; 02.02)" sqref="E5:F5">
      <formula1>0</formula1>
      <formula2>0</formula2>
    </dataValidation>
    <dataValidation type="list" allowBlank="1" showInputMessage="1" showErrorMessage="1" prompt="Selezionare dal menù a tendina" sqref="E9:F9">
      <formula1>"Diretta,Indiretta,sia diretta che indiretta"</formula1>
      <formula2>0</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3:G25">
      <formula1>0</formula1>
      <formula2>1E+32</formula2>
    </dataValidation>
    <dataValidation type="decimal" operator="greaterThanOrEqual" allowBlank="1" showInputMessage="1" showErrorMessage="1" sqref="G18 G26">
      <formula1>0</formula1>
      <formula2>0</formula2>
    </dataValidation>
    <dataValidation type="whole" operator="greaterThanOrEqual" allowBlank="1" showInputMessage="1" showErrorMessage="1" error="Inserimento non valido" promptTitle="Campo numerico" prompt="Inserire il numero dei componenti dell'organo di controllo." sqref="C18">
      <formula1>0</formula1>
      <formula2>0</formula2>
    </dataValidation>
    <dataValidation type="whole" operator="greaterThanOrEqual" allowBlank="1" showInputMessage="1" showErrorMessage="1" error="Inserimento non valido" promptTitle="Campo numerico" prompt="Inserire il numero degli amministratori nominati dall'ente" sqref="C17 C19">
      <formula1>0</formula1>
      <formula2>0</formula2>
    </dataValidation>
    <dataValidation type="whole" operator="greaterThanOrEqual" allowBlank="1" showInputMessage="1" showErrorMessage="1" error="Inserimento non valido" promptTitle="Campo numerico" prompt="Inserire il numero degli amministratori." sqref="C16">
      <formula1>0</formula1>
      <formula2>0</formula2>
    </dataValidation>
    <dataValidation type="decimal" operator="greaterThanOrEqual" allowBlank="1" showInputMessage="1" showErrorMessage="1" promptTitle="Campo numerico" prompt="Inserire il numero medio di dipendenti come da nota integrativa al bilancio." sqref="C15">
      <formula1>0</formula1>
      <formula2>0</formula2>
    </dataValidation>
    <dataValidation allowBlank="1" showInputMessage="1" showErrorMessage="1" promptTitle="Campo descrittivo:" prompt="Inserire l'attività svolta come indicata nelle schede di ricognizione (02.01; 02.02)" sqref="E11:F11">
      <formula1>0</formula1>
      <formula2>0</formula2>
    </dataValidation>
  </dataValidations>
  <printOptions horizontalCentered="1"/>
  <pageMargins left="0.19652777777777777" right="0.19652777777777777" top="0.39374999999999999" bottom="0.39305555555555555" header="0.51180555555555551" footer="0.19652777777777777"/>
  <pageSetup paperSize="9" scale="60" firstPageNumber="0" orientation="portrait" cellComments="atEnd" horizontalDpi="300" verticalDpi="300" r:id="rId1"/>
  <headerFooter alignWithMargins="0">
    <oddFooter>&amp;L&amp;A&amp;R&amp;P</oddFoot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IV61"/>
  <sheetViews>
    <sheetView showGridLines="0" view="pageBreakPreview" zoomScaleSheetLayoutView="100" workbookViewId="0">
      <selection activeCell="B52" sqref="B52:G52"/>
    </sheetView>
  </sheetViews>
  <sheetFormatPr defaultColWidth="9.5703125" defaultRowHeight="12.75"/>
  <cols>
    <col min="1" max="1" width="1.42578125" style="151" customWidth="1"/>
    <col min="2" max="5" width="20.140625" style="151" customWidth="1"/>
    <col min="6" max="6" width="25.42578125" style="151" customWidth="1"/>
    <col min="7" max="7" width="20.140625" style="151" customWidth="1"/>
    <col min="8" max="8" width="2.140625" style="151" customWidth="1"/>
    <col min="9" max="9" width="11.85546875" style="151" customWidth="1"/>
    <col min="10" max="10" width="1.42578125" style="151" customWidth="1"/>
    <col min="11" max="16384" width="9.5703125" style="151"/>
  </cols>
  <sheetData>
    <row r="1" spans="1:256" ht="7.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 r="A2"/>
      <c r="B2" s="91" t="s">
        <v>132</v>
      </c>
      <c r="C2" s="154"/>
      <c r="D2" s="154"/>
      <c r="E2" s="154"/>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0.100000000000001" customHeight="1">
      <c r="A3"/>
      <c r="B3" s="97" t="s">
        <v>170</v>
      </c>
      <c r="C3" s="154"/>
      <c r="D3" s="154"/>
      <c r="E3" s="154"/>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c r="B4" s="155" t="s">
        <v>134</v>
      </c>
      <c r="C4" s="154"/>
      <c r="D4" s="154"/>
      <c r="E4" s="15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31" customFormat="1" ht="16.5" customHeight="1">
      <c r="A5" s="133"/>
      <c r="B5" s="134"/>
      <c r="D5" s="135" t="s">
        <v>135</v>
      </c>
      <c r="E5" s="238">
        <v>5</v>
      </c>
      <c r="F5" s="238"/>
      <c r="G5" s="136" t="s">
        <v>136</v>
      </c>
      <c r="H5" s="136"/>
      <c r="I5" s="136"/>
      <c r="J5" s="137"/>
      <c r="K5" s="133"/>
      <c r="L5" s="138"/>
    </row>
    <row r="6" spans="1:256" ht="15">
      <c r="A6"/>
      <c r="B6" s="157"/>
      <c r="C6" s="154"/>
      <c r="D6" s="154"/>
      <c r="E6" s="154"/>
      <c r="F6"/>
      <c r="G6" s="128"/>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58" customFormat="1" ht="25.5" customHeight="1">
      <c r="B7" s="141"/>
      <c r="C7" s="141"/>
      <c r="D7" s="135" t="s">
        <v>137</v>
      </c>
      <c r="E7" s="239" t="s">
        <v>372</v>
      </c>
      <c r="F7" s="240"/>
      <c r="G7" s="136" t="s">
        <v>138</v>
      </c>
    </row>
    <row r="8" spans="1:256" ht="15">
      <c r="A8"/>
      <c r="B8" s="157"/>
      <c r="C8" s="154"/>
      <c r="D8" s="154"/>
      <c r="E8" s="154"/>
      <c r="F8"/>
      <c r="G8" s="12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31" customFormat="1" ht="16.5" customHeight="1">
      <c r="A9" s="133"/>
      <c r="B9" s="134"/>
      <c r="D9" s="135" t="s">
        <v>139</v>
      </c>
      <c r="E9" s="238" t="s">
        <v>301</v>
      </c>
      <c r="F9" s="238"/>
      <c r="G9" s="136" t="s">
        <v>140</v>
      </c>
      <c r="H9" s="136"/>
      <c r="I9" s="136"/>
      <c r="J9" s="137"/>
      <c r="K9" s="133"/>
      <c r="L9" s="138"/>
    </row>
    <row r="10" spans="1:256" ht="15">
      <c r="A10"/>
      <c r="B10" s="157"/>
      <c r="C10" s="154"/>
      <c r="D10" s="154"/>
      <c r="E10" s="154"/>
      <c r="F10"/>
      <c r="G10" s="128"/>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58" customFormat="1" ht="72" customHeight="1">
      <c r="B11" s="141"/>
      <c r="C11" s="141"/>
      <c r="D11" s="135" t="s">
        <v>141</v>
      </c>
      <c r="E11" s="247" t="s">
        <v>373</v>
      </c>
      <c r="F11" s="248"/>
      <c r="G11" s="136" t="s">
        <v>142</v>
      </c>
    </row>
    <row r="12" spans="1:256" ht="15">
      <c r="A12"/>
      <c r="B12" s="157"/>
      <c r="C12" s="154"/>
      <c r="D12" s="154"/>
      <c r="E12" s="154"/>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 r="A13"/>
      <c r="B13" s="159" t="s">
        <v>332</v>
      </c>
      <c r="C13" s="154"/>
      <c r="D13" s="154"/>
      <c r="E13" s="154"/>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75" customHeight="1">
      <c r="A14"/>
      <c r="B14" s="155"/>
      <c r="C14" s="160"/>
      <c r="D14" s="161"/>
      <c r="E14" s="160"/>
      <c r="F14"/>
      <c r="G14" s="162" t="s">
        <v>171</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1.5" customHeight="1">
      <c r="A15"/>
      <c r="B15" s="163" t="s">
        <v>172</v>
      </c>
      <c r="C15" s="164">
        <v>3</v>
      </c>
      <c r="D15" s="154"/>
      <c r="E15" s="154"/>
      <c r="F15" s="163" t="s">
        <v>334</v>
      </c>
      <c r="G15" s="165">
        <v>12951</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1.5" customHeight="1">
      <c r="A16"/>
      <c r="B16" s="163" t="s">
        <v>173</v>
      </c>
      <c r="C16" s="166">
        <v>5</v>
      </c>
      <c r="D16" s="154"/>
      <c r="E16" s="154"/>
      <c r="F16" s="163" t="s">
        <v>338</v>
      </c>
      <c r="G16" s="165">
        <v>0</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31.5" customHeight="1">
      <c r="A17"/>
      <c r="B17" s="163" t="s">
        <v>175</v>
      </c>
      <c r="C17" s="166">
        <v>1</v>
      </c>
      <c r="D17" s="243" t="str">
        <f>+IF(C17&gt;C16,"Attenzione! Il numero indicato non può essere superiore al numero di amministratori","")</f>
        <v/>
      </c>
      <c r="E17" s="243"/>
      <c r="F17" s="163" t="s">
        <v>176</v>
      </c>
      <c r="G17" s="165">
        <v>2941.12</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1.5" customHeight="1">
      <c r="A18"/>
      <c r="B18" s="163" t="s">
        <v>177</v>
      </c>
      <c r="C18" s="166">
        <v>1</v>
      </c>
      <c r="D18" s="154"/>
      <c r="E18" s="154"/>
      <c r="F18" s="167"/>
      <c r="G18" s="16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31.5" customHeight="1">
      <c r="A19"/>
      <c r="B19" s="163" t="s">
        <v>175</v>
      </c>
      <c r="C19" s="166">
        <v>0</v>
      </c>
      <c r="D19" s="244" t="str">
        <f>+IF(C19&gt;C18,"Attenzione! Il numero indicato non può essere superiore al numero di componenti dell'organo di controllo","")</f>
        <v/>
      </c>
      <c r="E19" s="244"/>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s="155"/>
      <c r="C20" s="162" t="s">
        <v>171</v>
      </c>
      <c r="D20" s="161"/>
      <c r="E20" s="160"/>
      <c r="F20"/>
      <c r="G20" s="162" t="s">
        <v>171</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s="246" t="s">
        <v>178</v>
      </c>
      <c r="C21" s="246"/>
      <c r="D21" s="161"/>
      <c r="E21" s="160"/>
      <c r="F21" s="246" t="s">
        <v>179</v>
      </c>
      <c r="G21" s="246"/>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s="163">
        <v>2017</v>
      </c>
      <c r="C22" s="169">
        <v>0</v>
      </c>
      <c r="D22" s="161"/>
      <c r="E22" s="160"/>
      <c r="F22" s="163">
        <v>2017</v>
      </c>
      <c r="G22" s="165">
        <v>0</v>
      </c>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
      <c r="A23"/>
      <c r="B23" s="163">
        <v>2016</v>
      </c>
      <c r="C23" s="169">
        <v>1738</v>
      </c>
      <c r="D23" s="154"/>
      <c r="E23" s="154"/>
      <c r="F23" s="163">
        <v>2016</v>
      </c>
      <c r="G23" s="165">
        <v>102238</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
      <c r="A24"/>
      <c r="B24" s="163">
        <v>2015</v>
      </c>
      <c r="C24" s="169">
        <v>0</v>
      </c>
      <c r="D24" s="154"/>
      <c r="E24" s="154"/>
      <c r="F24" s="163">
        <v>2015</v>
      </c>
      <c r="G24" s="165">
        <v>0</v>
      </c>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c r="A25"/>
      <c r="B25" s="163">
        <v>2014</v>
      </c>
      <c r="C25" s="169">
        <v>0</v>
      </c>
      <c r="D25" s="170"/>
      <c r="E25" s="171"/>
      <c r="F25" s="163">
        <v>2014</v>
      </c>
      <c r="G25" s="16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
      <c r="A26"/>
      <c r="B26" s="163">
        <v>2013</v>
      </c>
      <c r="C26" s="169">
        <v>0</v>
      </c>
      <c r="D26" s="154"/>
      <c r="E26" s="154"/>
      <c r="F26" s="163" t="s">
        <v>180</v>
      </c>
      <c r="G26" s="172">
        <v>102238</v>
      </c>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
      <c r="A27"/>
      <c r="B27" s="163">
        <v>2012</v>
      </c>
      <c r="C27" s="169">
        <v>0</v>
      </c>
      <c r="D27" s="170"/>
      <c r="E27" s="173"/>
      <c r="F27" t="s">
        <v>346</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s="155"/>
      <c r="C28" s="160"/>
      <c r="D28" s="161"/>
      <c r="E28" s="160"/>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
      <c r="A29"/>
      <c r="B29" s="159" t="s">
        <v>181</v>
      </c>
      <c r="C29" s="154"/>
      <c r="D29" s="154"/>
      <c r="E29" s="154"/>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9.9499999999999993" customHeight="1">
      <c r="A30"/>
      <c r="B30" s="155"/>
      <c r="C30" s="160"/>
      <c r="D30" s="161"/>
      <c r="E30" s="16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4" customHeight="1">
      <c r="A31" s="174" t="s">
        <v>144</v>
      </c>
      <c r="B31" s="175" t="s">
        <v>182</v>
      </c>
      <c r="C31" s="175"/>
      <c r="D31" s="175"/>
      <c r="E31" s="175"/>
      <c r="F31"/>
      <c r="G31"/>
      <c r="H31"/>
      <c r="I31" s="147"/>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 customHeight="1">
      <c r="A32"/>
      <c r="B32" s="159"/>
      <c r="C32" s="160"/>
      <c r="D32" s="160"/>
      <c r="E32" s="160"/>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4" customHeight="1">
      <c r="A33" s="174" t="s">
        <v>144</v>
      </c>
      <c r="B33" s="175" t="s">
        <v>183</v>
      </c>
      <c r="C33" s="175"/>
      <c r="D33" s="175"/>
      <c r="E33" s="175"/>
      <c r="F33" s="175"/>
      <c r="G33" s="175"/>
      <c r="H33"/>
      <c r="I33" s="147"/>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 customHeight="1">
      <c r="A34"/>
      <c r="B34" s="159"/>
      <c r="C34" s="160"/>
      <c r="D34" s="160"/>
      <c r="E34" s="160"/>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 customHeight="1">
      <c r="A35" s="174" t="s">
        <v>144</v>
      </c>
      <c r="B35" s="232" t="s">
        <v>184</v>
      </c>
      <c r="C35" s="232"/>
      <c r="D35" s="232"/>
      <c r="E35" s="232"/>
      <c r="F35" s="232"/>
      <c r="G35" s="232"/>
      <c r="H35"/>
      <c r="I35" s="147"/>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ustomHeight="1">
      <c r="A36"/>
      <c r="B36" s="159"/>
      <c r="C36" s="160"/>
      <c r="D36" s="160"/>
      <c r="E36" s="160"/>
      <c r="F36"/>
      <c r="G36"/>
      <c r="H36"/>
      <c r="I36"/>
      <c r="J36"/>
      <c r="K36"/>
      <c r="L36"/>
      <c r="M36"/>
      <c r="N36"/>
      <c r="O36" s="17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158" customFormat="1">
      <c r="B37" s="177" t="s">
        <v>185</v>
      </c>
      <c r="C37" s="177"/>
      <c r="D37" s="177"/>
      <c r="E37" s="177"/>
    </row>
    <row r="38" spans="1:256" ht="104.25" customHeight="1">
      <c r="A38"/>
      <c r="B38" s="245"/>
      <c r="C38" s="245"/>
      <c r="D38" s="245"/>
      <c r="E38" s="245"/>
      <c r="F38" s="245"/>
      <c r="G38" s="245"/>
      <c r="H38" s="150"/>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 r="A39"/>
      <c r="B39" s="159"/>
      <c r="C39" s="160"/>
      <c r="D39" s="160"/>
      <c r="E39" s="160"/>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4" customHeight="1">
      <c r="A40" s="174" t="s">
        <v>144</v>
      </c>
      <c r="B40" s="178" t="s">
        <v>186</v>
      </c>
      <c r="C40" s="178"/>
      <c r="D40" s="178"/>
      <c r="E40" s="178"/>
      <c r="F40" s="178"/>
      <c r="G40" s="178"/>
      <c r="H40"/>
      <c r="I40" s="147"/>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 customHeight="1">
      <c r="A41"/>
      <c r="B41" s="155"/>
      <c r="C41" s="160"/>
      <c r="D41" s="160"/>
      <c r="E41" s="160"/>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4" customHeight="1">
      <c r="A42" s="174" t="s">
        <v>144</v>
      </c>
      <c r="B42" s="232" t="s">
        <v>187</v>
      </c>
      <c r="C42" s="232"/>
      <c r="D42" s="232"/>
      <c r="E42" s="232"/>
      <c r="F42" s="232"/>
      <c r="G42" s="232"/>
      <c r="H42"/>
      <c r="I42" s="147"/>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 customHeight="1">
      <c r="A43"/>
      <c r="B43" s="155"/>
      <c r="C43" s="160"/>
      <c r="D43" s="160"/>
      <c r="E43" s="160"/>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4" customHeight="1">
      <c r="A44" s="174" t="s">
        <v>144</v>
      </c>
      <c r="B44" s="175" t="s">
        <v>188</v>
      </c>
      <c r="C44" s="175"/>
      <c r="D44" s="175"/>
      <c r="E44" s="175"/>
      <c r="F44" s="175"/>
      <c r="G44" s="175"/>
      <c r="H44"/>
      <c r="I44" s="147"/>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2" customHeight="1">
      <c r="A45"/>
      <c r="B45" s="155"/>
      <c r="C45" s="160"/>
      <c r="D45" s="160"/>
      <c r="E45" s="160"/>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4" customHeight="1">
      <c r="A46" s="174" t="s">
        <v>144</v>
      </c>
      <c r="B46" s="175" t="s">
        <v>189</v>
      </c>
      <c r="C46" s="175"/>
      <c r="D46" s="175"/>
      <c r="E46" s="175"/>
      <c r="F46" s="175"/>
      <c r="G46" s="175"/>
      <c r="H46"/>
      <c r="I46" s="147"/>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
      <c r="A47"/>
      <c r="B47" s="159"/>
      <c r="C47" s="160"/>
      <c r="D47" s="160"/>
      <c r="E47" s="160"/>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58" customFormat="1">
      <c r="B48" s="177" t="s">
        <v>190</v>
      </c>
      <c r="C48" s="177"/>
      <c r="D48" s="177"/>
      <c r="E48" s="177"/>
    </row>
    <row r="49" spans="1:256" ht="104.25" customHeight="1">
      <c r="A49"/>
      <c r="B49" s="249" t="s">
        <v>374</v>
      </c>
      <c r="C49" s="250"/>
      <c r="D49" s="250"/>
      <c r="E49" s="250"/>
      <c r="F49" s="250"/>
      <c r="G49" s="250"/>
      <c r="H49" s="150"/>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9.9499999999999993" customHeight="1">
      <c r="A50"/>
      <c r="B50" s="159"/>
      <c r="C50" s="160"/>
      <c r="D50" s="160"/>
      <c r="E50" s="16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158" customFormat="1">
      <c r="B51" s="177" t="s">
        <v>191</v>
      </c>
      <c r="C51" s="177"/>
      <c r="D51" s="177"/>
      <c r="E51" s="177"/>
    </row>
    <row r="52" spans="1:256" ht="81.75" customHeight="1">
      <c r="B52" s="255" t="s">
        <v>375</v>
      </c>
      <c r="C52" s="245"/>
      <c r="D52" s="245"/>
      <c r="E52" s="245"/>
      <c r="F52" s="245"/>
      <c r="G52" s="245"/>
      <c r="H52" s="150"/>
      <c r="N52"/>
    </row>
    <row r="53" spans="1:256" ht="12" customHeight="1">
      <c r="B53" s="159"/>
      <c r="C53" s="160"/>
      <c r="D53" s="160"/>
      <c r="E53" s="160"/>
      <c r="N53"/>
    </row>
    <row r="54" spans="1:256" ht="15">
      <c r="B54" s="152" t="s">
        <v>165</v>
      </c>
      <c r="C54" s="128"/>
      <c r="N54"/>
    </row>
    <row r="55" spans="1:256" ht="15">
      <c r="B55" s="152" t="s">
        <v>166</v>
      </c>
      <c r="C55" s="128"/>
      <c r="N55"/>
    </row>
    <row r="56" spans="1:256" ht="15">
      <c r="B56" s="152" t="s">
        <v>167</v>
      </c>
      <c r="C56" s="128"/>
      <c r="N56"/>
    </row>
    <row r="57" spans="1:256" ht="15">
      <c r="B57" s="153" t="s">
        <v>168</v>
      </c>
      <c r="C57" s="128"/>
      <c r="N57"/>
    </row>
    <row r="58" spans="1:256" ht="15">
      <c r="B58" s="152" t="s">
        <v>192</v>
      </c>
      <c r="C58" s="128"/>
      <c r="N58"/>
    </row>
    <row r="59" spans="1:256" ht="15">
      <c r="B59" s="152" t="s">
        <v>193</v>
      </c>
      <c r="N59"/>
    </row>
    <row r="60" spans="1:256" ht="14.25">
      <c r="B60" s="152" t="s">
        <v>194</v>
      </c>
      <c r="N60" s="179"/>
    </row>
    <row r="61" spans="1:256" ht="14.25">
      <c r="B61" s="152" t="s">
        <v>195</v>
      </c>
      <c r="N61" s="179"/>
    </row>
  </sheetData>
  <sheetProtection selectLockedCells="1" selectUnlockedCells="1"/>
  <mergeCells count="13">
    <mergeCell ref="B52:G52"/>
    <mergeCell ref="B21:C21"/>
    <mergeCell ref="F21:G21"/>
    <mergeCell ref="B35:G35"/>
    <mergeCell ref="B38:G38"/>
    <mergeCell ref="B42:G42"/>
    <mergeCell ref="B49:G49"/>
    <mergeCell ref="E5:F5"/>
    <mergeCell ref="E7:F7"/>
    <mergeCell ref="E9:F9"/>
    <mergeCell ref="E11:F11"/>
    <mergeCell ref="D17:E17"/>
    <mergeCell ref="D19:E19"/>
  </mergeCells>
  <dataValidations count="12">
    <dataValidation type="decimal" allowBlank="1" showInputMessage="1" showErrorMessage="1" promptTitle="Campo numerico" prompt="Importi in euro" sqref="G24:G25 G16:G17">
      <formula1>0</formula1>
      <formula2>1E+32</formula2>
    </dataValidation>
    <dataValidation type="decimal" allowBlank="1" showInputMessage="1" showErrorMessage="1" promptTitle="Campo numerico" prompt="Inserire il risultato d'esercizio al netto delle imposte." sqref="C24:C27">
      <formula1>-1E+32</formula1>
      <formula2>1E+32</formula2>
    </dataValidation>
    <dataValidation allowBlank="1" showInputMessage="1" showErrorMessage="1" promptTitle="Campo descrittivo:" prompt="Inserire l'attività svolta come indicata nelle schede di ricognizione (02.01; 02.02)" sqref="E11:F11">
      <formula1>0</formula1>
      <formula2>0</formula2>
    </dataValidation>
    <dataValidation type="decimal" operator="greaterThanOrEqual" allowBlank="1" showInputMessage="1" showErrorMessage="1" promptTitle="Campo numerico" prompt="Inserire il numero medio di dipendenti come da nota integrativa al bilancio." sqref="C15">
      <formula1>0</formula1>
      <formula2>0</formula2>
    </dataValidation>
    <dataValidation type="whole" operator="greaterThanOrEqual" allowBlank="1" showInputMessage="1" showErrorMessage="1" error="Inserimento non valido" promptTitle="Campo numerico" prompt="Inserire il numero degli amministratori." sqref="C16">
      <formula1>0</formula1>
      <formula2>0</formula2>
    </dataValidation>
    <dataValidation type="whole" operator="greaterThanOrEqual" allowBlank="1" showInputMessage="1" showErrorMessage="1" error="Inserimento non valido" promptTitle="Campo numerico" prompt="Inserire il numero degli amministratori nominati dall'ente" sqref="C17 C19">
      <formula1>0</formula1>
      <formula2>0</formula2>
    </dataValidation>
    <dataValidation type="whole" operator="greaterThanOrEqual" allowBlank="1" showInputMessage="1" showErrorMessage="1" error="Inserimento non valido" promptTitle="Campo numerico" prompt="Inserire il numero dei componenti dell'organo di controllo." sqref="C18">
      <formula1>0</formula1>
      <formula2>0</formula2>
    </dataValidation>
    <dataValidation type="decimal" operator="greaterThanOrEqual" allowBlank="1" showInputMessage="1" showErrorMessage="1" sqref="G18 G26">
      <formula1>0</formula1>
      <formula2>0</formula2>
    </dataValidation>
    <dataValidation type="decimal" allowBlank="1" showInputMessage="1" showErrorMessage="1" promptTitle="Campo numerico" prompt="Importi in euro. Voce B9 Conto economico" sqref="G15">
      <formula1>0</formula1>
      <formula2>1E+32</formula2>
    </dataValidation>
    <dataValidation type="list" allowBlank="1" showInputMessage="1" showErrorMessage="1" prompt="Selezionare dal menù a tendina" sqref="E9:F9">
      <formula1>"Diretta,Indiretta,sia diretta che indiretta"</formula1>
      <formula2>0</formula2>
    </dataValidation>
    <dataValidation allowBlank="1" showInputMessage="1" showErrorMessage="1" promptTitle="Campo testo:" prompt="Inserire uno dei progressivi già indicati nelle schede di ricognizione (02.01; 02.02)" sqref="E5:F5">
      <formula1>0</formula1>
      <formula2>0</formula2>
    </dataValidation>
    <dataValidation allowBlank="1" showInputMessage="1" showErrorMessage="1" promptTitle="Campo descrittivo:" prompt="Inserire la ragione socialecome indicata nelle schede di ricognizione (02.01; 02.02)." sqref="E7:F7">
      <formula1>0</formula1>
      <formula2>0</formula2>
    </dataValidation>
  </dataValidations>
  <printOptions horizontalCentered="1"/>
  <pageMargins left="0.19652777777777777" right="0.19652777777777777" top="0.39374999999999999" bottom="0.39305555555555555" header="0.51180555555555551" footer="0.19652777777777777"/>
  <pageSetup paperSize="9" scale="61" firstPageNumber="0" orientation="portrait" cellComments="atEnd" horizontalDpi="300" verticalDpi="300" r:id="rId1"/>
  <headerFooter alignWithMargins="0">
    <oddFooter>&amp;L&amp;A&amp;R&amp;P</oddFooter>
  </headerFooter>
  <legacyDrawing r:id="rId2"/>
</worksheet>
</file>

<file path=xl/worksheets/sheet17.xml><?xml version="1.0" encoding="utf-8"?>
<worksheet xmlns="http://schemas.openxmlformats.org/spreadsheetml/2006/main" xmlns:r="http://schemas.openxmlformats.org/officeDocument/2006/relationships">
  <dimension ref="A1:IV25"/>
  <sheetViews>
    <sheetView showGridLines="0" view="pageBreakPreview" topLeftCell="A10" zoomScaleSheetLayoutView="100" workbookViewId="0">
      <selection activeCell="B10" sqref="B10:G10"/>
    </sheetView>
  </sheetViews>
  <sheetFormatPr defaultColWidth="9.5703125" defaultRowHeight="11.25"/>
  <cols>
    <col min="1" max="1" width="3" style="87" customWidth="1"/>
    <col min="2" max="2" width="8.85546875" style="87" customWidth="1"/>
    <col min="3" max="3" width="17.5703125" style="87" customWidth="1"/>
    <col min="4" max="4" width="12.5703125" style="87" customWidth="1"/>
    <col min="5" max="5" width="17.5703125" style="87" customWidth="1"/>
    <col min="6" max="6" width="19.7109375" style="87" customWidth="1"/>
    <col min="7" max="7" width="71.42578125" style="87" customWidth="1"/>
    <col min="8" max="8" width="0.28515625" style="87" customWidth="1"/>
    <col min="9" max="9" width="9.5703125" style="87"/>
    <col min="10" max="10" width="11.7109375" style="89" customWidth="1"/>
    <col min="11" max="11" width="11.85546875" style="87" customWidth="1"/>
    <col min="12" max="16384" width="9.5703125" style="87"/>
  </cols>
  <sheetData>
    <row r="1" spans="1:256" s="90" customFormat="1" ht="14.25">
      <c r="B1" s="91" t="s">
        <v>196</v>
      </c>
      <c r="I1" s="87"/>
      <c r="J1" s="87"/>
      <c r="K1" s="87"/>
    </row>
    <row r="2" spans="1:256" s="90" customFormat="1" ht="20.100000000000001" customHeight="1">
      <c r="B2" s="155" t="s">
        <v>197</v>
      </c>
      <c r="D2" s="94"/>
      <c r="E2" s="94"/>
      <c r="F2" s="94"/>
      <c r="G2" s="96"/>
      <c r="I2" s="87"/>
      <c r="J2" s="87"/>
      <c r="K2" s="87"/>
    </row>
    <row r="3" spans="1:256" s="90" customFormat="1" ht="5.25" customHeight="1">
      <c r="B3" s="161"/>
      <c r="C3" s="98"/>
      <c r="D3" s="98"/>
      <c r="E3" s="98"/>
      <c r="F3" s="98"/>
      <c r="G3" s="99"/>
      <c r="I3" s="87"/>
      <c r="J3" s="87"/>
      <c r="K3" s="87"/>
    </row>
    <row r="4" spans="1:256" s="90" customFormat="1" ht="50.1" customHeight="1">
      <c r="B4" s="100" t="s">
        <v>85</v>
      </c>
      <c r="C4" s="100" t="s">
        <v>87</v>
      </c>
      <c r="D4" s="100" t="s">
        <v>198</v>
      </c>
      <c r="E4" s="100" t="s">
        <v>90</v>
      </c>
      <c r="F4" s="100" t="s">
        <v>89</v>
      </c>
      <c r="G4" s="100" t="s">
        <v>199</v>
      </c>
      <c r="I4" s="87"/>
      <c r="J4" s="87"/>
      <c r="K4" s="87"/>
    </row>
    <row r="5" spans="1:256" s="90" customFormat="1" ht="18" customHeight="1">
      <c r="B5" s="101" t="s">
        <v>95</v>
      </c>
      <c r="C5" s="101" t="s">
        <v>96</v>
      </c>
      <c r="D5" s="101" t="s">
        <v>97</v>
      </c>
      <c r="E5" s="101" t="s">
        <v>98</v>
      </c>
      <c r="F5" s="101" t="s">
        <v>99</v>
      </c>
      <c r="G5" s="101" t="s">
        <v>100</v>
      </c>
      <c r="I5" s="87"/>
      <c r="J5" s="87"/>
      <c r="K5" s="87"/>
    </row>
    <row r="6" spans="1:256" s="90" customFormat="1" ht="193.5" customHeight="1">
      <c r="B6" s="180" t="s">
        <v>299</v>
      </c>
      <c r="C6" s="181" t="s">
        <v>300</v>
      </c>
      <c r="D6" s="182" t="s">
        <v>301</v>
      </c>
      <c r="E6" s="183" t="s">
        <v>303</v>
      </c>
      <c r="F6" s="184">
        <v>0.33</v>
      </c>
      <c r="G6" s="185" t="s">
        <v>348</v>
      </c>
      <c r="I6" s="87"/>
      <c r="J6" s="87"/>
      <c r="K6" s="87"/>
    </row>
    <row r="7" spans="1:256" s="90" customFormat="1" ht="212.25" customHeight="1">
      <c r="B7" s="103" t="s">
        <v>302</v>
      </c>
      <c r="C7" s="104" t="s">
        <v>292</v>
      </c>
      <c r="D7" s="186" t="s">
        <v>301</v>
      </c>
      <c r="E7" s="185" t="s">
        <v>304</v>
      </c>
      <c r="F7" s="106">
        <v>0.82199999999999995</v>
      </c>
      <c r="G7" s="107" t="s">
        <v>349</v>
      </c>
      <c r="I7" s="87"/>
      <c r="J7" s="87"/>
      <c r="K7" s="87"/>
    </row>
    <row r="8" spans="1:256" s="90" customFormat="1" ht="183" customHeight="1">
      <c r="B8" s="103" t="s">
        <v>305</v>
      </c>
      <c r="C8" s="104" t="s">
        <v>297</v>
      </c>
      <c r="D8" s="186" t="s">
        <v>301</v>
      </c>
      <c r="E8" s="198" t="s">
        <v>312</v>
      </c>
      <c r="F8" s="106">
        <v>6.7000000000000004E-2</v>
      </c>
      <c r="G8" s="107" t="s">
        <v>379</v>
      </c>
      <c r="I8" s="87"/>
      <c r="J8" s="87"/>
      <c r="K8" s="87"/>
    </row>
    <row r="9" spans="1:256" s="90" customFormat="1" ht="195.75" customHeight="1">
      <c r="B9" s="103" t="s">
        <v>308</v>
      </c>
      <c r="C9" s="104" t="s">
        <v>376</v>
      </c>
      <c r="D9" s="186" t="s">
        <v>301</v>
      </c>
      <c r="E9" s="198"/>
      <c r="F9" s="106">
        <v>2.5</v>
      </c>
      <c r="G9" s="107" t="s">
        <v>377</v>
      </c>
      <c r="I9" s="87"/>
      <c r="J9" s="87"/>
      <c r="K9" s="87"/>
    </row>
    <row r="10" spans="1:256" s="90" customFormat="1" ht="275.25" customHeight="1">
      <c r="B10" s="103"/>
      <c r="C10" s="104"/>
      <c r="D10" s="186"/>
      <c r="E10" s="198"/>
      <c r="F10" s="106"/>
      <c r="G10" s="107"/>
      <c r="I10" s="87"/>
      <c r="J10" s="87"/>
      <c r="K10" s="87"/>
    </row>
    <row r="11" spans="1:256" s="90" customFormat="1" ht="6.75" customHeight="1">
      <c r="I11" s="87"/>
      <c r="J11" s="87"/>
      <c r="K11" s="87"/>
    </row>
    <row r="12" spans="1:256" s="90" customFormat="1" ht="3" customHeight="1">
      <c r="B12" s="109"/>
      <c r="C12"/>
      <c r="D12"/>
      <c r="E12"/>
      <c r="F12"/>
      <c r="G12"/>
      <c r="I12" s="87"/>
      <c r="J12" s="87"/>
      <c r="K12" s="87"/>
    </row>
    <row r="13" spans="1:256" ht="14.1" customHeight="1">
      <c r="A13" s="109"/>
      <c r="B13" s="187" t="s">
        <v>200</v>
      </c>
      <c r="C13" s="187"/>
      <c r="D13" s="109"/>
      <c r="E13" s="109"/>
      <c r="F13" s="109"/>
      <c r="G13" s="109"/>
      <c r="H13" s="109"/>
      <c r="I13" s="109"/>
      <c r="J13" s="109"/>
      <c r="K13" s="109"/>
      <c r="L13" s="109"/>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4.1" customHeight="1">
      <c r="A14" s="109"/>
      <c r="B14" s="187" t="s">
        <v>201</v>
      </c>
      <c r="C14" s="187"/>
      <c r="D14" s="109"/>
      <c r="E14" s="109"/>
      <c r="F14" s="109"/>
      <c r="G14" s="109"/>
      <c r="H14" s="109"/>
      <c r="I14" s="109"/>
      <c r="J14" s="109"/>
      <c r="K14" s="109"/>
      <c r="L14" s="109"/>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4.1" customHeight="1">
      <c r="A15" s="109"/>
      <c r="B15" s="187" t="s">
        <v>202</v>
      </c>
      <c r="C15" s="187"/>
      <c r="D15" s="109"/>
      <c r="E15" s="109"/>
      <c r="F15" s="161"/>
      <c r="G15" s="109"/>
      <c r="H15" s="109"/>
      <c r="I15" s="109"/>
      <c r="J15" s="109"/>
      <c r="K15" s="109"/>
      <c r="L15" s="109"/>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4.1" customHeight="1">
      <c r="A16" s="109"/>
      <c r="B16" s="256" t="s">
        <v>203</v>
      </c>
      <c r="C16" s="256"/>
      <c r="D16" s="256"/>
      <c r="E16" s="256"/>
      <c r="F16" s="109"/>
      <c r="G16" s="109"/>
      <c r="H16" s="109"/>
      <c r="I16" s="109"/>
      <c r="J16" s="109"/>
      <c r="K16" s="109"/>
      <c r="L16" s="109"/>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4.1" customHeight="1">
      <c r="A17" s="109"/>
      <c r="B17" s="187" t="s">
        <v>204</v>
      </c>
      <c r="C17" s="187"/>
      <c r="D17" s="109"/>
      <c r="E17" s="109"/>
      <c r="F17" s="109"/>
      <c r="G17" s="109"/>
      <c r="H17" s="109"/>
      <c r="I17" s="109"/>
      <c r="J17" s="109"/>
      <c r="K17" s="109"/>
      <c r="L17" s="109"/>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4.1" customHeight="1">
      <c r="A18" s="109"/>
      <c r="B18" s="187" t="s">
        <v>205</v>
      </c>
      <c r="C18" s="187"/>
      <c r="D18" s="109"/>
      <c r="E18" s="109"/>
      <c r="F18" s="109"/>
      <c r="G18" s="109"/>
      <c r="H18" s="109"/>
      <c r="I18" s="109"/>
      <c r="J18" s="109"/>
      <c r="K18" s="109"/>
      <c r="L18" s="109"/>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4.1" customHeight="1">
      <c r="A19" s="109"/>
      <c r="B19" s="187" t="s">
        <v>206</v>
      </c>
      <c r="C19" s="187"/>
      <c r="D19" s="109"/>
      <c r="E19" s="109"/>
      <c r="F19" s="109"/>
      <c r="G19" s="109"/>
      <c r="H19" s="109"/>
      <c r="I19" s="109"/>
      <c r="J19" s="188"/>
      <c r="K19" s="188"/>
      <c r="L19" s="10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4.1" customHeight="1">
      <c r="A20" s="109"/>
      <c r="B20" s="187" t="s">
        <v>207</v>
      </c>
      <c r="C20" s="109"/>
      <c r="D20" s="109"/>
      <c r="E20" s="109"/>
      <c r="F20" s="109"/>
      <c r="G20" s="109"/>
      <c r="H20" s="109"/>
      <c r="I20" s="109"/>
      <c r="J20" s="189"/>
      <c r="K20" s="190"/>
      <c r="L20" s="109"/>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4.1" customHeight="1">
      <c r="A21" s="109"/>
      <c r="B21" s="187" t="s">
        <v>208</v>
      </c>
      <c r="C21" s="187"/>
      <c r="D21" s="109"/>
      <c r="E21" s="109"/>
      <c r="F21" s="109"/>
      <c r="G21" s="109"/>
      <c r="H21" s="109"/>
      <c r="I21" s="109"/>
      <c r="J21" s="189"/>
      <c r="K21" s="190"/>
      <c r="L21" s="109"/>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4.1" customHeight="1">
      <c r="A22" s="109"/>
      <c r="B22" s="187" t="s">
        <v>209</v>
      </c>
      <c r="C22" s="187"/>
      <c r="D22" s="109"/>
      <c r="E22" s="109"/>
      <c r="F22" s="109"/>
      <c r="G22" s="109"/>
      <c r="H22" s="109"/>
      <c r="I22" s="109"/>
      <c r="J22" s="189"/>
      <c r="K22" s="190"/>
      <c r="L22" s="109"/>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4.1" customHeight="1">
      <c r="A23" s="109"/>
      <c r="B23" s="187" t="s">
        <v>210</v>
      </c>
      <c r="C23" s="109"/>
      <c r="D23" s="109"/>
      <c r="E23" s="109"/>
      <c r="F23" s="109"/>
      <c r="G23" s="109"/>
      <c r="H23" s="109"/>
      <c r="I23" s="109"/>
      <c r="J23" s="189"/>
      <c r="K23" s="190"/>
      <c r="L23" s="109"/>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4.1" customHeight="1">
      <c r="A24" s="109"/>
      <c r="B24" s="187" t="s">
        <v>211</v>
      </c>
      <c r="C24" s="109"/>
      <c r="D24" s="109"/>
      <c r="E24" s="109"/>
      <c r="F24" s="109"/>
      <c r="G24" s="109"/>
      <c r="H24" s="109"/>
      <c r="I24" s="109"/>
      <c r="J24" s="189"/>
      <c r="K24" s="190"/>
      <c r="L24" s="109"/>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4.1" customHeight="1">
      <c r="A25" s="109"/>
      <c r="B25" s="187" t="s">
        <v>212</v>
      </c>
      <c r="C25" s="109"/>
      <c r="D25" s="109"/>
      <c r="E25" s="109"/>
      <c r="F25" s="109"/>
      <c r="G25" s="109"/>
      <c r="H25" s="109"/>
      <c r="I25" s="109"/>
      <c r="J25" s="189"/>
      <c r="K25" s="190"/>
      <c r="L25" s="109"/>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sheetData>
  <sheetProtection selectLockedCells="1" selectUnlockedCells="1"/>
  <mergeCells count="1">
    <mergeCell ref="B16:E16"/>
  </mergeCells>
  <dataValidations count="6">
    <dataValidation operator="greaterThanOrEqual" allowBlank="1" showInputMessage="1" showErrorMessage="1" promptTitle="Campo testo" prompt="Inserire la ragione sociale comprensiva della forma giuridica." sqref="C6:C10">
      <formula1>0</formula1>
      <formula2>0</formula2>
    </dataValidation>
    <dataValidation allowBlank="1" showInputMessage="1" showErrorMessage="1" error="Codice non valido" promptTitle="Campo testo" prompt="Inserire uno dei progressivi già indicati nelle schede di ricognizione (02.01; 02.02)" sqref="B6:B10">
      <formula1>0</formula1>
      <formula2>0</formula2>
    </dataValidation>
    <dataValidation operator="greaterThanOrEqual" allowBlank="1" showInputMessage="1" showErrorMessage="1" error="Inserire i valori con segno positivo" promptTitle="Campo descrittivo" prompt="Indicare, ai sensi dell'art. 24 co. 1, la/le motivazioni della scelta di mantenimento della partecipazione senza alcun intervento di razionalizzazione." sqref="G6:G10">
      <formula1>0</formula1>
      <formula2>0</formula2>
    </dataValidation>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6:D10">
      <formula1>"Diretta,Indiretta,sia diretta che indiretta"</formula1>
      <formula2>0</formula2>
    </dataValidation>
    <dataValidation allowBlank="1" showInputMessage="1" showErrorMessage="1" promptTitle="Campo descrittivo:" prompt="Inserire l'attività svolta come indicata nelle schede di ricognizione (02.01; 02.02)" sqref="E6:E10">
      <formula1>0</formula1>
      <formula2>0</formula2>
    </dataValidation>
    <dataValidation type="decimal" allowBlank="1" showInputMessage="1" showErrorMessage="1" error="Inserire valori tra 0 e 100%, con decimali" promptTitle="Campo numerico" prompt="Inserire la quota complessiva di partecipazione dell'Amministrazione, sommando le quote dirette (02.01 colonna E) e indirette (02.02 colonna G). Inserire valori comprensivi di decimali." sqref="F6:F10">
      <formula1>0</formula1>
      <formula2>100</formula2>
    </dataValidation>
  </dataValidations>
  <printOptions horizontalCentered="1"/>
  <pageMargins left="0.19685039370078741" right="0.19685039370078741" top="0.39370078740157483" bottom="0.39370078740157483" header="0.51181102362204722" footer="0.19685039370078741"/>
  <pageSetup paperSize="9" scale="85" firstPageNumber="0" orientation="landscape" horizontalDpi="300" verticalDpi="300" r:id="rId1"/>
  <headerFooter alignWithMargins="0">
    <oddFooter>&amp;L&amp;A&amp;R&amp;P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IV34"/>
  <sheetViews>
    <sheetView showGridLines="0" view="pageBreakPreview" zoomScaleSheetLayoutView="100" workbookViewId="0">
      <selection activeCell="D2" sqref="D2"/>
    </sheetView>
  </sheetViews>
  <sheetFormatPr defaultColWidth="9.5703125" defaultRowHeight="12.75"/>
  <cols>
    <col min="1" max="1" width="1.42578125" style="151" customWidth="1"/>
    <col min="2" max="3" width="20.140625" style="151" customWidth="1"/>
    <col min="4" max="4" width="25" style="151" customWidth="1"/>
    <col min="5" max="5" width="3.5703125" style="151" customWidth="1"/>
    <col min="6" max="7" width="20.140625" style="151" customWidth="1"/>
    <col min="8" max="8" width="12.42578125" style="151" customWidth="1"/>
    <col min="9" max="9" width="2.140625" style="151" customWidth="1"/>
    <col min="10" max="10" width="3.42578125" style="151" customWidth="1"/>
    <col min="11" max="16384" width="9.5703125" style="151"/>
  </cols>
  <sheetData>
    <row r="1" spans="1:256" ht="9.7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 r="A2"/>
      <c r="B2" s="91" t="s">
        <v>213</v>
      </c>
      <c r="C2" s="154"/>
      <c r="D2" s="201" t="s">
        <v>315</v>
      </c>
      <c r="E2"/>
      <c r="F2" s="154"/>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0.100000000000001" customHeight="1">
      <c r="A3"/>
      <c r="B3" s="97" t="s">
        <v>214</v>
      </c>
      <c r="C3" s="154"/>
      <c r="D3" s="154"/>
      <c r="E3"/>
      <c r="F3" s="154"/>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ustomHeight="1">
      <c r="A4"/>
      <c r="B4" s="155" t="s">
        <v>215</v>
      </c>
      <c r="C4" s="154"/>
      <c r="D4" s="154"/>
      <c r="E4"/>
      <c r="F4" s="15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8.1" customHeight="1">
      <c r="A5"/>
      <c r="B5" s="155"/>
      <c r="C5" s="154"/>
      <c r="D5" s="154"/>
      <c r="E5"/>
      <c r="F5" s="154"/>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31" customFormat="1" ht="20.100000000000001" customHeight="1">
      <c r="A6" s="133"/>
      <c r="B6" s="134"/>
      <c r="C6" s="135" t="s">
        <v>135</v>
      </c>
      <c r="D6" s="103"/>
      <c r="E6" s="136" t="s">
        <v>136</v>
      </c>
      <c r="G6" s="135" t="s">
        <v>216</v>
      </c>
      <c r="H6" s="144"/>
      <c r="I6" s="136" t="s">
        <v>138</v>
      </c>
      <c r="J6" s="137"/>
      <c r="K6" s="133"/>
      <c r="L6" s="138"/>
    </row>
    <row r="7" spans="1:256" ht="15">
      <c r="A7"/>
      <c r="B7" s="157"/>
      <c r="C7" s="154"/>
      <c r="D7" s="154"/>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58" customFormat="1" ht="24.95" customHeight="1">
      <c r="B8" s="141"/>
      <c r="C8" s="135" t="s">
        <v>137</v>
      </c>
      <c r="D8" s="257"/>
      <c r="E8" s="257"/>
      <c r="F8" s="257"/>
      <c r="G8" s="257"/>
      <c r="H8" s="257"/>
      <c r="I8" s="191" t="s">
        <v>217</v>
      </c>
    </row>
    <row r="9" spans="1:256" ht="15">
      <c r="A9"/>
      <c r="B9" s="157"/>
      <c r="C9" s="154"/>
      <c r="D9" s="154"/>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131" customFormat="1" ht="20.100000000000001" customHeight="1">
      <c r="A10" s="133"/>
      <c r="B10" s="134"/>
      <c r="C10" s="135" t="s">
        <v>139</v>
      </c>
      <c r="D10" s="156"/>
      <c r="E10" s="136" t="s">
        <v>142</v>
      </c>
      <c r="G10" s="136"/>
      <c r="H10" s="136"/>
      <c r="I10" s="136"/>
      <c r="J10" s="137"/>
      <c r="K10" s="133"/>
      <c r="L10" s="138"/>
    </row>
    <row r="11" spans="1:256" ht="15">
      <c r="A11"/>
      <c r="B11" s="157"/>
      <c r="C11" s="154"/>
      <c r="D11" s="154"/>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58" customFormat="1" ht="24.95" customHeight="1">
      <c r="B12" s="141"/>
      <c r="C12" s="135" t="s">
        <v>141</v>
      </c>
      <c r="D12" s="258"/>
      <c r="E12" s="258"/>
      <c r="F12" s="258"/>
      <c r="G12" s="258"/>
      <c r="H12" s="136" t="s">
        <v>218</v>
      </c>
    </row>
    <row r="13" spans="1:256" ht="15">
      <c r="A13"/>
      <c r="B13" s="157"/>
      <c r="C13" s="154"/>
      <c r="D13" s="154"/>
      <c r="E13"/>
      <c r="F13" s="154"/>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58" customFormat="1">
      <c r="B14" s="177" t="s">
        <v>219</v>
      </c>
      <c r="C14" s="177"/>
      <c r="D14" s="177"/>
      <c r="F14" s="177"/>
    </row>
    <row r="15" spans="1:256" ht="99.95" customHeight="1">
      <c r="A15"/>
      <c r="B15" s="245"/>
      <c r="C15" s="245"/>
      <c r="D15" s="245"/>
      <c r="E15" s="245"/>
      <c r="F15" s="245"/>
      <c r="G15" s="245"/>
      <c r="H15" s="24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9.9499999999999993" customHeight="1">
      <c r="A16"/>
      <c r="B16" s="157"/>
      <c r="C16" s="154"/>
      <c r="D16" s="154"/>
      <c r="E16"/>
      <c r="F16" s="154"/>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58" customFormat="1">
      <c r="B17" s="177" t="s">
        <v>220</v>
      </c>
      <c r="C17" s="177"/>
      <c r="D17" s="177"/>
      <c r="F17" s="177"/>
    </row>
    <row r="18" spans="1:256" ht="99.95" customHeight="1">
      <c r="A18"/>
      <c r="B18" s="245"/>
      <c r="C18" s="245"/>
      <c r="D18" s="245"/>
      <c r="E18" s="245"/>
      <c r="F18" s="245"/>
      <c r="G18" s="245"/>
      <c r="H18" s="245"/>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9.9499999999999993" customHeight="1">
      <c r="A19"/>
      <c r="B19" s="159"/>
      <c r="C19" s="160"/>
      <c r="D19" s="160"/>
      <c r="E19"/>
      <c r="F19" s="160"/>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58" customFormat="1">
      <c r="B20" s="177" t="s">
        <v>221</v>
      </c>
      <c r="C20" s="177"/>
      <c r="D20" s="177"/>
      <c r="F20" s="177"/>
    </row>
    <row r="21" spans="1:256" ht="99.95" customHeight="1">
      <c r="A21"/>
      <c r="B21" s="259"/>
      <c r="C21" s="259"/>
      <c r="D21" s="259"/>
      <c r="E21" s="259"/>
      <c r="F21" s="259"/>
      <c r="G21" s="259"/>
      <c r="H21" s="259"/>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9.9499999999999993" customHeight="1">
      <c r="A22"/>
      <c r="B22" s="159"/>
      <c r="C22" s="160"/>
      <c r="D22" s="160"/>
      <c r="E22"/>
      <c r="F22" s="160"/>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58" customFormat="1">
      <c r="B23" s="177" t="s">
        <v>222</v>
      </c>
      <c r="C23" s="177"/>
      <c r="D23" s="177"/>
      <c r="F23" s="177"/>
    </row>
    <row r="24" spans="1:256" ht="99.95" customHeight="1">
      <c r="A24"/>
      <c r="B24" s="245"/>
      <c r="C24" s="245"/>
      <c r="D24" s="245"/>
      <c r="E24" s="245"/>
      <c r="F24" s="245"/>
      <c r="G24" s="245"/>
      <c r="H24" s="245"/>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9.9499999999999993" customHeight="1">
      <c r="A25"/>
      <c r="B25" s="159"/>
      <c r="C25" s="160"/>
      <c r="D25" s="160"/>
      <c r="E25"/>
      <c r="F25" s="160"/>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58" customFormat="1">
      <c r="B26" s="177" t="s">
        <v>223</v>
      </c>
      <c r="C26" s="177"/>
      <c r="D26" s="177"/>
      <c r="F26" s="177"/>
    </row>
    <row r="27" spans="1:256" ht="99.95" customHeight="1">
      <c r="B27" s="245"/>
      <c r="C27" s="245"/>
      <c r="D27" s="245"/>
      <c r="E27" s="245"/>
      <c r="F27" s="245"/>
      <c r="G27" s="245"/>
      <c r="H27" s="245"/>
      <c r="N27"/>
    </row>
    <row r="28" spans="1:256" ht="12" customHeight="1">
      <c r="B28" s="159"/>
      <c r="C28" s="160"/>
      <c r="D28" s="160"/>
      <c r="F28" s="160"/>
      <c r="N28"/>
    </row>
    <row r="29" spans="1:256" ht="15">
      <c r="B29" s="152" t="s">
        <v>165</v>
      </c>
      <c r="N29"/>
    </row>
    <row r="30" spans="1:256" ht="15">
      <c r="B30" s="152" t="s">
        <v>224</v>
      </c>
      <c r="N30"/>
    </row>
    <row r="31" spans="1:256" ht="15">
      <c r="B31" s="152" t="s">
        <v>225</v>
      </c>
      <c r="N31"/>
    </row>
    <row r="32" spans="1:256" ht="15">
      <c r="B32" s="152" t="s">
        <v>226</v>
      </c>
      <c r="N32"/>
    </row>
    <row r="33" spans="2:14" ht="15">
      <c r="B33" s="153" t="s">
        <v>168</v>
      </c>
      <c r="N33"/>
    </row>
    <row r="34" spans="2:14" ht="15">
      <c r="B34" s="152" t="s">
        <v>227</v>
      </c>
      <c r="N34"/>
    </row>
  </sheetData>
  <sheetProtection selectLockedCells="1" selectUnlockedCells="1"/>
  <mergeCells count="7">
    <mergeCell ref="B27:H27"/>
    <mergeCell ref="D8:H8"/>
    <mergeCell ref="D12:G12"/>
    <mergeCell ref="B15:H15"/>
    <mergeCell ref="B18:H18"/>
    <mergeCell ref="B21:H21"/>
    <mergeCell ref="B24:H24"/>
  </mergeCells>
  <dataValidations count="5">
    <dataValidation allowBlank="1" showInputMessage="1" showErrorMessage="1" promptTitle="Campo descrittivo:" prompt="Inserire la ragione sociale come indicata nelle schede di ricognizione (02.01; 02.02)." sqref="D8">
      <formula1>0</formula1>
      <formula2>0</formula2>
    </dataValidation>
    <dataValidation allowBlank="1" showInputMessage="1" showErrorMessage="1" promptTitle="Campo descrittivo:" prompt="Inserire l'attività svolta come indicata nelle schede di ricognizione (02.01; 02.02)" sqref="D12">
      <formula1>0</formula1>
      <formula2>0</formula2>
    </dataValidation>
    <dataValidation type="list" allowBlank="1" showInputMessage="1" showErrorMessage="1" prompt="Selezionare dal menu a tendina" sqref="D10">
      <formula1>"Diretta,Indiretta,sia diretta che indiretta"</formula1>
      <formula2>0</formula2>
    </dataValidation>
    <dataValidation allowBlank="1" showInputMessage="1" showErrorMessage="1" error="Codice non valido" promptTitle="Campo testo" prompt="Inserire uno dei progressivi indicati nelle schede di ricognizione (02.01; 02.02)" sqref="D6">
      <formula1>0</formula1>
      <formula2>0</formula2>
    </dataValidation>
    <dataValidation allowBlank="1" showInputMessage="1" showErrorMessage="1" prompt="Inserire la quota complessiva di partecipazione dell'Amministrazione, sommando le quote dirette (02.01 colonna E) e indirette (02.02 colonna G)." sqref="H6">
      <formula1>0</formula1>
      <formula2>0</formula2>
    </dataValidation>
  </dataValidations>
  <printOptions horizontalCentered="1"/>
  <pageMargins left="0.19652777777777777" right="0.19652777777777777" top="0.39374999999999999" bottom="0.39305555555555555" header="0.51180555555555551" footer="0.19652777777777777"/>
  <pageSetup paperSize="9" scale="79" firstPageNumber="0" fitToHeight="0" orientation="portrait" cellComments="atEnd" horizontalDpi="300" verticalDpi="300" r:id="rId1"/>
  <headerFooter alignWithMargins="0">
    <oddFooter>&amp;L&amp;A&amp;R&amp;P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V54"/>
  <sheetViews>
    <sheetView showGridLines="0" view="pageBreakPreview" topLeftCell="A22" zoomScaleSheetLayoutView="100" workbookViewId="0">
      <selection activeCell="B24" sqref="B24:H24"/>
    </sheetView>
  </sheetViews>
  <sheetFormatPr defaultColWidth="9.5703125" defaultRowHeight="12.75"/>
  <cols>
    <col min="1" max="1" width="1.42578125" style="151" customWidth="1"/>
    <col min="2" max="4" width="20.140625" style="151" customWidth="1"/>
    <col min="5" max="5" width="4.28515625" style="151" customWidth="1"/>
    <col min="6" max="8" width="20.140625" style="151" customWidth="1"/>
    <col min="9" max="10" width="2.140625" style="151" customWidth="1"/>
    <col min="11" max="11" width="1.42578125" style="151" customWidth="1"/>
    <col min="12" max="14" width="9.5703125" style="151"/>
    <col min="15" max="15" width="0" style="151" hidden="1" customWidth="1"/>
    <col min="16" max="16" width="4.85546875" style="151" customWidth="1"/>
    <col min="17" max="17" width="92.85546875" style="151" customWidth="1"/>
    <col min="18" max="16384" width="9.5703125" style="151"/>
  </cols>
  <sheetData>
    <row r="1" spans="1:256" ht="9.7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 r="A2"/>
      <c r="B2" s="91" t="s">
        <v>213</v>
      </c>
      <c r="C2" s="154"/>
      <c r="D2" s="208"/>
      <c r="E2"/>
      <c r="F2" s="154"/>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0.100000000000001" customHeight="1">
      <c r="A3"/>
      <c r="B3" s="97" t="s">
        <v>228</v>
      </c>
      <c r="C3" s="154"/>
      <c r="D3" s="209"/>
      <c r="E3"/>
      <c r="F3" s="154"/>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c r="B4" s="155" t="s">
        <v>229</v>
      </c>
      <c r="C4" s="154"/>
      <c r="D4" s="154"/>
      <c r="E4"/>
      <c r="F4" s="15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9.9499999999999993" customHeight="1">
      <c r="A5"/>
      <c r="B5" s="155"/>
      <c r="C5" s="154"/>
      <c r="D5" s="154"/>
      <c r="E5"/>
      <c r="F5" s="154"/>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31" customFormat="1" ht="20.100000000000001" customHeight="1">
      <c r="A6" s="133"/>
      <c r="B6" s="134"/>
      <c r="C6" s="135" t="s">
        <v>135</v>
      </c>
      <c r="D6" s="103" t="s">
        <v>323</v>
      </c>
      <c r="E6" s="136" t="s">
        <v>136</v>
      </c>
      <c r="G6" s="135" t="s">
        <v>216</v>
      </c>
      <c r="H6" s="144">
        <v>3.06</v>
      </c>
      <c r="I6" s="136" t="s">
        <v>138</v>
      </c>
      <c r="J6" s="136"/>
      <c r="K6" s="137"/>
      <c r="L6" s="192"/>
      <c r="M6" s="193"/>
      <c r="N6" s="194"/>
      <c r="O6" s="194"/>
      <c r="P6" s="194"/>
      <c r="Q6" s="263"/>
    </row>
    <row r="7" spans="1:256" ht="15">
      <c r="A7"/>
      <c r="B7" s="157"/>
      <c r="C7" s="154"/>
      <c r="D7" s="154"/>
      <c r="E7"/>
      <c r="F7"/>
      <c r="G7"/>
      <c r="H7"/>
      <c r="I7"/>
      <c r="J7"/>
      <c r="K7"/>
      <c r="L7"/>
      <c r="M7"/>
      <c r="N7"/>
      <c r="O7"/>
      <c r="P7"/>
      <c r="Q7" s="263"/>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58" customFormat="1" ht="24.95" customHeight="1">
      <c r="B8" s="141"/>
      <c r="C8" s="135" t="s">
        <v>137</v>
      </c>
      <c r="D8" s="142" t="s">
        <v>324</v>
      </c>
      <c r="E8" s="136" t="s">
        <v>140</v>
      </c>
      <c r="F8" s="264" t="s">
        <v>230</v>
      </c>
      <c r="G8" s="264"/>
      <c r="H8" s="144">
        <v>3.06</v>
      </c>
      <c r="I8" s="136" t="s">
        <v>142</v>
      </c>
      <c r="Q8" s="263"/>
    </row>
    <row r="9" spans="1:256" ht="15">
      <c r="A9"/>
      <c r="B9" s="157"/>
      <c r="C9" s="154"/>
      <c r="D9" s="154"/>
      <c r="E9"/>
      <c r="F9"/>
      <c r="G9"/>
      <c r="H9"/>
      <c r="I9"/>
      <c r="J9"/>
      <c r="K9"/>
      <c r="L9"/>
      <c r="M9"/>
      <c r="N9"/>
      <c r="O9"/>
      <c r="P9"/>
      <c r="Q9" s="263"/>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131" customFormat="1" ht="24.95" customHeight="1">
      <c r="A10" s="133"/>
      <c r="B10" s="134"/>
      <c r="C10" s="135" t="s">
        <v>139</v>
      </c>
      <c r="D10" s="238" t="s">
        <v>301</v>
      </c>
      <c r="E10" s="238"/>
      <c r="F10" s="238"/>
      <c r="G10" s="136" t="s">
        <v>218</v>
      </c>
      <c r="H10" s="136"/>
      <c r="I10" s="136"/>
      <c r="J10" s="136"/>
      <c r="K10" s="137"/>
      <c r="L10" s="133"/>
      <c r="M10" s="138"/>
      <c r="Q10" s="263"/>
    </row>
    <row r="11" spans="1:256" ht="15">
      <c r="A11"/>
      <c r="B11" s="157"/>
      <c r="C11" s="154"/>
      <c r="D11" s="154"/>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58" customFormat="1" ht="70.5" customHeight="1">
      <c r="B12" s="141"/>
      <c r="C12" s="135" t="s">
        <v>141</v>
      </c>
      <c r="D12" s="265" t="s">
        <v>325</v>
      </c>
      <c r="E12" s="266"/>
      <c r="F12" s="266"/>
      <c r="G12" s="266"/>
      <c r="H12" s="267"/>
      <c r="I12" s="136" t="s">
        <v>231</v>
      </c>
    </row>
    <row r="13" spans="1:256" ht="15">
      <c r="A13"/>
      <c r="B13" s="159"/>
      <c r="C13" s="160"/>
      <c r="D13" s="160"/>
      <c r="E13"/>
      <c r="F13" s="160"/>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 r="A14"/>
      <c r="B14" s="177" t="s">
        <v>232</v>
      </c>
      <c r="C14" s="160"/>
      <c r="D14" s="160"/>
      <c r="E14"/>
      <c r="F14" s="160"/>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4.95" customHeight="1">
      <c r="A15"/>
      <c r="B15" s="259" t="s">
        <v>253</v>
      </c>
      <c r="C15" s="259"/>
      <c r="D15" s="259"/>
      <c r="E15" s="259"/>
      <c r="F15" s="259"/>
      <c r="G15" s="259"/>
      <c r="H15" s="259"/>
      <c r="I15" s="136" t="s">
        <v>233</v>
      </c>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
      <c r="A16"/>
      <c r="B16" s="159"/>
      <c r="C16" s="160"/>
      <c r="D16" s="160"/>
      <c r="E16"/>
      <c r="F16" s="160"/>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58" customFormat="1">
      <c r="B17" s="177" t="s">
        <v>234</v>
      </c>
      <c r="C17" s="177"/>
      <c r="D17" s="177"/>
      <c r="F17" s="177"/>
    </row>
    <row r="18" spans="1:256" ht="67.5" customHeight="1">
      <c r="A18"/>
      <c r="B18" s="260" t="s">
        <v>326</v>
      </c>
      <c r="C18" s="261"/>
      <c r="D18" s="261"/>
      <c r="E18" s="261"/>
      <c r="F18" s="261"/>
      <c r="G18" s="261"/>
      <c r="H18" s="262"/>
      <c r="I18" s="150"/>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 r="A19"/>
      <c r="B19" s="159"/>
      <c r="C19" s="160"/>
      <c r="D19" s="160"/>
      <c r="E19"/>
      <c r="F19" s="160"/>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58" customFormat="1">
      <c r="B20" s="177" t="s">
        <v>235</v>
      </c>
      <c r="C20" s="177"/>
      <c r="D20" s="177"/>
      <c r="F20" s="177"/>
    </row>
    <row r="21" spans="1:256" ht="128.25" customHeight="1">
      <c r="A21"/>
      <c r="B21" s="260" t="s">
        <v>380</v>
      </c>
      <c r="C21" s="261"/>
      <c r="D21" s="261"/>
      <c r="E21" s="261"/>
      <c r="F21" s="261"/>
      <c r="G21" s="261"/>
      <c r="H21" s="262"/>
      <c r="I21" s="150"/>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 r="A22"/>
      <c r="B22" s="159"/>
      <c r="C22" s="160"/>
      <c r="D22" s="160"/>
      <c r="E22"/>
      <c r="F22" s="160"/>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58" customFormat="1">
      <c r="B23" s="177" t="s">
        <v>236</v>
      </c>
      <c r="C23" s="177"/>
      <c r="D23" s="177"/>
      <c r="F23" s="177"/>
    </row>
    <row r="24" spans="1:256" ht="99.75" customHeight="1">
      <c r="A24"/>
      <c r="B24" s="260" t="s">
        <v>381</v>
      </c>
      <c r="C24" s="261"/>
      <c r="D24" s="261"/>
      <c r="E24" s="261"/>
      <c r="F24" s="261"/>
      <c r="G24" s="261"/>
      <c r="H24" s="262"/>
      <c r="I24" s="150"/>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c r="A25"/>
      <c r="B25" s="159"/>
      <c r="C25" s="160"/>
      <c r="D25" s="160"/>
      <c r="E25"/>
      <c r="F25" s="160"/>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58" customFormat="1">
      <c r="B26" s="177" t="s">
        <v>237</v>
      </c>
      <c r="C26" s="177"/>
      <c r="D26" s="177"/>
      <c r="F26" s="177"/>
    </row>
    <row r="27" spans="1:256" ht="74.25" customHeight="1">
      <c r="A27"/>
      <c r="B27" s="259" t="s">
        <v>347</v>
      </c>
      <c r="C27" s="259"/>
      <c r="D27" s="259"/>
      <c r="E27" s="259"/>
      <c r="F27" s="259"/>
      <c r="G27" s="259"/>
      <c r="H27" s="259"/>
      <c r="I27" s="150"/>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c r="B28" s="159"/>
      <c r="C28" s="160"/>
      <c r="D28" s="160"/>
      <c r="E28"/>
      <c r="F28" s="160"/>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58" customFormat="1">
      <c r="B29" s="177" t="s">
        <v>223</v>
      </c>
      <c r="C29" s="177"/>
      <c r="D29" s="177"/>
      <c r="F29" s="177"/>
    </row>
    <row r="30" spans="1:256" ht="51" customHeight="1">
      <c r="B30" s="245"/>
      <c r="C30" s="245"/>
      <c r="D30" s="245"/>
      <c r="E30" s="245"/>
      <c r="F30" s="245"/>
      <c r="G30" s="245"/>
      <c r="H30" s="245"/>
      <c r="I30" s="150"/>
      <c r="O30"/>
    </row>
    <row r="31" spans="1:256" ht="9.9499999999999993" customHeight="1">
      <c r="B31" s="159"/>
      <c r="C31" s="160"/>
      <c r="D31" s="160"/>
      <c r="F31" s="160"/>
      <c r="O31"/>
    </row>
    <row r="32" spans="1:256" ht="15">
      <c r="B32" s="152" t="s">
        <v>165</v>
      </c>
      <c r="O32"/>
    </row>
    <row r="33" spans="2:15" ht="15">
      <c r="B33" s="152" t="s">
        <v>224</v>
      </c>
      <c r="O33"/>
    </row>
    <row r="34" spans="2:15" ht="15">
      <c r="B34" s="152" t="s">
        <v>225</v>
      </c>
      <c r="O34"/>
    </row>
    <row r="35" spans="2:15" ht="15">
      <c r="B35" s="152" t="s">
        <v>238</v>
      </c>
      <c r="O35"/>
    </row>
    <row r="36" spans="2:15" ht="15">
      <c r="B36" s="152" t="s">
        <v>239</v>
      </c>
      <c r="O36"/>
    </row>
    <row r="37" spans="2:15" ht="15">
      <c r="B37" s="153" t="s">
        <v>168</v>
      </c>
      <c r="O37"/>
    </row>
    <row r="38" spans="2:15" ht="15">
      <c r="B38" s="152" t="s">
        <v>240</v>
      </c>
      <c r="O38"/>
    </row>
    <row r="39" spans="2:15" ht="14.25">
      <c r="B39" s="152" t="s">
        <v>241</v>
      </c>
      <c r="O39" s="179"/>
    </row>
    <row r="40" spans="2:15" ht="15">
      <c r="B40"/>
      <c r="O40" s="179"/>
    </row>
    <row r="41" spans="2:15" ht="15">
      <c r="B41"/>
      <c r="O41"/>
    </row>
    <row r="42" spans="2:15" ht="15">
      <c r="B42"/>
      <c r="O42"/>
    </row>
    <row r="43" spans="2:15" ht="15">
      <c r="B43"/>
      <c r="O43" s="151" t="s">
        <v>242</v>
      </c>
    </row>
    <row r="44" spans="2:15" ht="15">
      <c r="B44"/>
      <c r="O44" s="38" t="s">
        <v>243</v>
      </c>
    </row>
    <row r="45" spans="2:15" ht="15">
      <c r="B45"/>
      <c r="O45" s="38" t="s">
        <v>244</v>
      </c>
    </row>
    <row r="46" spans="2:15" ht="15">
      <c r="B46"/>
      <c r="O46" s="38" t="s">
        <v>245</v>
      </c>
    </row>
    <row r="47" spans="2:15" ht="15">
      <c r="B47"/>
      <c r="O47" s="38" t="s">
        <v>246</v>
      </c>
    </row>
    <row r="48" spans="2:15">
      <c r="B48" s="195"/>
      <c r="O48" s="38" t="s">
        <v>247</v>
      </c>
    </row>
    <row r="49" spans="15:15">
      <c r="O49" s="38" t="s">
        <v>248</v>
      </c>
    </row>
    <row r="50" spans="15:15">
      <c r="O50" s="38" t="s">
        <v>249</v>
      </c>
    </row>
    <row r="51" spans="15:15">
      <c r="O51" s="38" t="s">
        <v>250</v>
      </c>
    </row>
    <row r="52" spans="15:15">
      <c r="O52" s="38" t="s">
        <v>251</v>
      </c>
    </row>
    <row r="53" spans="15:15">
      <c r="O53" s="38" t="s">
        <v>252</v>
      </c>
    </row>
    <row r="54" spans="15:15">
      <c r="O54" s="38" t="s">
        <v>253</v>
      </c>
    </row>
  </sheetData>
  <sheetProtection selectLockedCells="1" selectUnlockedCells="1"/>
  <mergeCells count="10">
    <mergeCell ref="B21:H21"/>
    <mergeCell ref="B24:H24"/>
    <mergeCell ref="B27:H27"/>
    <mergeCell ref="B30:H30"/>
    <mergeCell ref="Q6:Q10"/>
    <mergeCell ref="F8:G8"/>
    <mergeCell ref="D10:F10"/>
    <mergeCell ref="D12:H12"/>
    <mergeCell ref="B15:H15"/>
    <mergeCell ref="B18:H18"/>
  </mergeCells>
  <dataValidations count="6">
    <dataValidation allowBlank="1" showInputMessage="1" showErrorMessage="1" promptTitle="Campo descrittivo:" prompt="Inserire la ragione sociale come indicata nelle schede di ricognizione (02.01; 02.02)." sqref="D8">
      <formula1>0</formula1>
      <formula2>0</formula2>
    </dataValidation>
    <dataValidation allowBlank="1" showInputMessage="1" showErrorMessage="1" promptTitle="Campo descrittivo:" prompt="Inserire l'attività svolta come indicata nelle schede di ricognizione (02.01; 02.02)" sqref="D12:H12">
      <formula1>0</formula1>
      <formula2>0</formula2>
    </dataValidation>
    <dataValidation allowBlank="1" showInputMessage="1" showErrorMessage="1" error="Codice non valido" promptTitle="Campo testo" prompt="Inserire uno dei progressivi indicati nelle schede di ricognizione (02.01; 02.02)" sqref="D6">
      <formula1>0</formula1>
      <formula2>0</formula2>
    </dataValidation>
    <dataValidation allowBlank="1" showInputMessage="1" showErrorMessage="1" prompt="Inserire la quota complessiva di partecipazione dell'Amministrazione, sommando le quote dirette (02.01 colonna E) e indirette (02.02 colonna G)." sqref="H6 H8">
      <formula1>0</formula1>
      <formula2>0</formula2>
    </dataValidation>
    <dataValidation type="list" allowBlank="1" showInputMessage="1" showErrorMessage="1" prompt="Selezionare dal menu a tendina" sqref="D10">
      <formula1>"Diretta,Indiretta,sia diretta che indiretta"</formula1>
      <formula2>0</formula2>
    </dataValidation>
    <dataValidation type="list" allowBlank="1" showInputMessage="1" showErrorMessage="1" sqref="B15:H15">
      <formula1>$O$44:$O$54</formula1>
      <formula2>0</formula2>
    </dataValidation>
  </dataValidations>
  <printOptions horizontalCentered="1"/>
  <pageMargins left="0.19652777777777777" right="0.19652777777777777" top="0.39374999999999999" bottom="0.39305555555555555" header="0.51180555555555551" footer="0.19652777777777777"/>
  <pageSetup paperSize="9" scale="77" firstPageNumber="0" fitToHeight="100" orientation="portrait" cellComments="atEnd" horizontalDpi="300" verticalDpi="300" r:id="rId1"/>
  <headerFooter alignWithMargins="0">
    <oddFooter>&amp;L&amp;A&amp;R&amp;P</oddFooter>
  </headerFooter>
</worksheet>
</file>

<file path=xl/worksheets/sheet2.xml><?xml version="1.0" encoding="utf-8"?>
<worksheet xmlns="http://schemas.openxmlformats.org/spreadsheetml/2006/main" xmlns:r="http://schemas.openxmlformats.org/officeDocument/2006/relationships">
  <sheetPr enableFormatConditionsCalculation="0">
    <tabColor indexed="9"/>
    <pageSetUpPr fitToPage="1"/>
  </sheetPr>
  <dimension ref="A1:IV46"/>
  <sheetViews>
    <sheetView showGridLines="0" view="pageBreakPreview" zoomScaleSheetLayoutView="100" workbookViewId="0">
      <selection activeCell="D20" sqref="D20"/>
    </sheetView>
  </sheetViews>
  <sheetFormatPr defaultColWidth="23" defaultRowHeight="12.75"/>
  <cols>
    <col min="1" max="1" width="2.85546875" style="27" customWidth="1"/>
    <col min="2" max="2" width="4.140625" style="28" customWidth="1"/>
    <col min="3" max="3" width="7.28515625" style="29" customWidth="1"/>
    <col min="4" max="4" width="35.140625" style="29" customWidth="1"/>
    <col min="5" max="5" width="17.5703125" style="29" customWidth="1"/>
    <col min="6" max="6" width="21.85546875" style="29" customWidth="1"/>
    <col min="7" max="7" width="14.42578125" style="29" customWidth="1"/>
    <col min="8" max="8" width="2.85546875" style="28" customWidth="1"/>
    <col min="9" max="9" width="2.85546875" style="27" customWidth="1"/>
    <col min="10" max="250" width="24.140625" style="28" customWidth="1"/>
    <col min="251" max="251" width="2.85546875" style="28" customWidth="1"/>
    <col min="252" max="252" width="9.42578125" style="28" customWidth="1"/>
    <col min="253" max="16384" width="23" style="28"/>
  </cols>
  <sheetData>
    <row r="1" spans="1:256" ht="15">
      <c r="A1" s="30"/>
      <c r="B1" s="30"/>
      <c r="C1" s="31"/>
      <c r="D1" s="31"/>
      <c r="E1" s="31"/>
      <c r="F1" s="31"/>
      <c r="G1" s="31"/>
      <c r="H1" s="30"/>
      <c r="I1" s="30"/>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 r="A2" s="30"/>
      <c r="B2" s="32"/>
      <c r="C2" s="33"/>
      <c r="D2" s="33"/>
      <c r="E2" s="33"/>
      <c r="F2" s="33"/>
      <c r="G2" s="33"/>
      <c r="H2" s="34"/>
      <c r="I2" s="30"/>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 r="A3" s="30"/>
      <c r="B3" s="35"/>
      <c r="C3" s="8"/>
      <c r="D3" s="36"/>
      <c r="E3" s="36"/>
      <c r="F3" s="36"/>
      <c r="G3" s="36"/>
      <c r="H3" s="34"/>
      <c r="I3" s="30"/>
      <c r="J3" s="37"/>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s="30"/>
      <c r="B4" s="35"/>
      <c r="C4" s="11"/>
      <c r="D4" s="18" t="s">
        <v>0</v>
      </c>
      <c r="E4" s="13"/>
      <c r="F4" s="14"/>
      <c r="G4" s="15"/>
      <c r="H4" s="34"/>
      <c r="I4" s="30"/>
      <c r="J4" s="37"/>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
      <c r="A5" s="30"/>
      <c r="B5" s="35"/>
      <c r="C5" s="38"/>
      <c r="D5" s="39"/>
      <c r="E5" s="39"/>
      <c r="F5" s="39"/>
      <c r="G5" s="39"/>
      <c r="H5" s="40"/>
      <c r="I5" s="30"/>
      <c r="J5" s="37"/>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45" customFormat="1">
      <c r="A6" s="41"/>
      <c r="B6" s="18" t="s">
        <v>1</v>
      </c>
      <c r="C6" s="18"/>
      <c r="D6" s="42" t="s">
        <v>2</v>
      </c>
      <c r="E6" s="39"/>
      <c r="F6" s="39"/>
      <c r="G6" s="39"/>
      <c r="H6" s="43"/>
      <c r="I6" s="41"/>
      <c r="J6" s="44"/>
    </row>
    <row r="7" spans="1:256" s="45" customFormat="1">
      <c r="A7" s="41"/>
      <c r="B7" s="18" t="s">
        <v>3</v>
      </c>
      <c r="C7" s="18"/>
      <c r="D7" s="42" t="s">
        <v>4</v>
      </c>
      <c r="E7" s="39"/>
      <c r="F7" s="39"/>
      <c r="G7" s="39"/>
      <c r="H7" s="43"/>
      <c r="I7" s="41"/>
      <c r="J7" s="44"/>
    </row>
    <row r="8" spans="1:256" ht="15">
      <c r="A8" s="30"/>
      <c r="B8" s="35"/>
      <c r="C8" s="38" t="s">
        <v>5</v>
      </c>
      <c r="D8" s="38" t="s">
        <v>6</v>
      </c>
      <c r="E8" s="39"/>
      <c r="F8" s="39"/>
      <c r="G8" s="39"/>
      <c r="H8" s="40"/>
      <c r="I8" s="30"/>
      <c r="J8" s="37"/>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
      <c r="A9" s="30"/>
      <c r="B9" s="35"/>
      <c r="C9" s="38" t="s">
        <v>7</v>
      </c>
      <c r="D9" s="38" t="s">
        <v>8</v>
      </c>
      <c r="E9" s="39"/>
      <c r="F9" s="39"/>
      <c r="G9" s="39"/>
      <c r="H9" s="40"/>
      <c r="I9" s="30"/>
      <c r="J9" s="37"/>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0" customFormat="1">
      <c r="B10" s="38"/>
      <c r="C10" s="38" t="s">
        <v>9</v>
      </c>
      <c r="D10" s="38" t="s">
        <v>10</v>
      </c>
      <c r="E10" s="39"/>
      <c r="F10" s="39"/>
      <c r="G10" s="39"/>
      <c r="H10" s="40"/>
      <c r="J10" s="37"/>
    </row>
    <row r="11" spans="1:256" s="45" customFormat="1">
      <c r="A11" s="41"/>
      <c r="B11" s="18" t="s">
        <v>11</v>
      </c>
      <c r="C11" s="18"/>
      <c r="D11" s="42" t="s">
        <v>12</v>
      </c>
      <c r="E11" s="39"/>
      <c r="F11" s="39"/>
      <c r="G11" s="39"/>
      <c r="H11" s="43"/>
      <c r="I11" s="41"/>
      <c r="J11" s="44"/>
    </row>
    <row r="12" spans="1:256" ht="15">
      <c r="A12" s="30"/>
      <c r="B12" s="35"/>
      <c r="C12" s="38" t="s">
        <v>13</v>
      </c>
      <c r="D12" s="38" t="s">
        <v>14</v>
      </c>
      <c r="E12" s="39"/>
      <c r="F12" s="39"/>
      <c r="G12" s="39"/>
      <c r="H12" s="40"/>
      <c r="I12" s="30"/>
      <c r="J12" s="37"/>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 r="A13" s="30"/>
      <c r="B13" s="35"/>
      <c r="C13" s="38" t="s">
        <v>15</v>
      </c>
      <c r="D13" s="38" t="s">
        <v>16</v>
      </c>
      <c r="E13" s="39"/>
      <c r="F13" s="39"/>
      <c r="G13" s="39"/>
      <c r="H13" s="40"/>
      <c r="I13" s="30"/>
      <c r="J13" s="37"/>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45" customFormat="1">
      <c r="A14" s="41"/>
      <c r="B14" s="18" t="s">
        <v>17</v>
      </c>
      <c r="C14" s="18"/>
      <c r="D14" s="42" t="s">
        <v>18</v>
      </c>
      <c r="E14" s="39"/>
      <c r="F14" s="39"/>
      <c r="G14" s="39"/>
      <c r="H14" s="43"/>
      <c r="I14" s="41"/>
      <c r="J14" s="44"/>
    </row>
    <row r="15" spans="1:256" s="45" customFormat="1">
      <c r="A15" s="41"/>
      <c r="B15" s="18" t="s">
        <v>19</v>
      </c>
      <c r="C15" s="18"/>
      <c r="D15" s="42" t="s">
        <v>20</v>
      </c>
      <c r="E15" s="39"/>
      <c r="F15" s="39"/>
      <c r="G15" s="39"/>
      <c r="H15" s="43"/>
      <c r="I15" s="41"/>
      <c r="J15" s="44"/>
    </row>
    <row r="16" spans="1:256" ht="15">
      <c r="A16" s="30"/>
      <c r="B16" s="35"/>
      <c r="C16" s="38" t="s">
        <v>21</v>
      </c>
      <c r="D16" s="38" t="s">
        <v>22</v>
      </c>
      <c r="E16" s="39"/>
      <c r="F16" s="39"/>
      <c r="G16" s="39"/>
      <c r="H16" s="40"/>
      <c r="I16" s="30"/>
      <c r="J16" s="37"/>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 r="A17" s="30"/>
      <c r="B17" s="35"/>
      <c r="C17" s="38" t="s">
        <v>23</v>
      </c>
      <c r="D17" s="38" t="s">
        <v>24</v>
      </c>
      <c r="E17" s="39"/>
      <c r="F17" s="39"/>
      <c r="G17" s="39"/>
      <c r="H17" s="40"/>
      <c r="I17" s="30"/>
      <c r="J17" s="3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
      <c r="A18" s="30"/>
      <c r="B18" s="35"/>
      <c r="C18" s="38" t="s">
        <v>25</v>
      </c>
      <c r="D18" s="38" t="s">
        <v>26</v>
      </c>
      <c r="E18" s="39"/>
      <c r="F18" s="39"/>
      <c r="G18" s="39"/>
      <c r="H18" s="40"/>
      <c r="I18" s="30"/>
      <c r="J18" s="37"/>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 r="A19" s="30"/>
      <c r="B19" s="35"/>
      <c r="C19" s="38" t="s">
        <v>27</v>
      </c>
      <c r="D19" s="38" t="s">
        <v>28</v>
      </c>
      <c r="E19" s="39"/>
      <c r="F19" s="39"/>
      <c r="G19" s="39"/>
      <c r="H19" s="40"/>
      <c r="I19" s="30"/>
      <c r="J19" s="37"/>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s="30"/>
      <c r="B20" s="35"/>
      <c r="C20" s="38" t="s">
        <v>29</v>
      </c>
      <c r="D20" s="38" t="s">
        <v>30</v>
      </c>
      <c r="E20" s="39"/>
      <c r="F20" s="39"/>
      <c r="G20" s="39"/>
      <c r="H20" s="40"/>
      <c r="I20" s="30"/>
      <c r="J20" s="37"/>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
      <c r="A21" s="30"/>
      <c r="B21" s="18" t="s">
        <v>31</v>
      </c>
      <c r="C21" s="38"/>
      <c r="D21" s="42" t="s">
        <v>32</v>
      </c>
      <c r="E21" s="39"/>
      <c r="F21" s="39"/>
      <c r="G21" s="39"/>
      <c r="H21" s="40"/>
      <c r="I21" s="30"/>
      <c r="J21" s="37"/>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 r="A22" s="30"/>
      <c r="B22" s="18"/>
      <c r="C22" s="38"/>
      <c r="D22" s="38"/>
      <c r="E22" s="39"/>
      <c r="F22" s="39"/>
      <c r="G22" s="39"/>
      <c r="H22" s="40"/>
      <c r="I22" s="30"/>
      <c r="J22" s="37"/>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
      <c r="A23" s="30"/>
      <c r="B23" s="35"/>
      <c r="C23" s="38"/>
      <c r="D23" s="38"/>
      <c r="E23" s="39"/>
      <c r="F23" s="39"/>
      <c r="G23" s="39"/>
      <c r="H23" s="40"/>
      <c r="I23" s="30"/>
      <c r="J23" s="37"/>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
      <c r="A24" s="30"/>
      <c r="B24" s="35"/>
      <c r="C24" s="38"/>
      <c r="D24" s="38"/>
      <c r="E24" s="39"/>
      <c r="F24" s="39"/>
      <c r="G24" s="39"/>
      <c r="H24" s="40"/>
      <c r="I24" s="30"/>
      <c r="J24" s="37"/>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c r="A25" s="30"/>
      <c r="B25" s="35"/>
      <c r="C25" s="38"/>
      <c r="D25" s="38"/>
      <c r="E25" s="39"/>
      <c r="F25" s="39"/>
      <c r="G25" s="39"/>
      <c r="H25" s="40"/>
      <c r="I25" s="30"/>
      <c r="J25" s="37"/>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
      <c r="A26" s="30"/>
      <c r="B26" s="35"/>
      <c r="C26" s="38"/>
      <c r="D26" s="38"/>
      <c r="E26" s="39"/>
      <c r="F26" s="39"/>
      <c r="G26" s="39"/>
      <c r="H26" s="40"/>
      <c r="I26" s="30"/>
      <c r="J26" s="37"/>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
      <c r="A27" s="30"/>
      <c r="B27" s="35"/>
      <c r="C27" s="38"/>
      <c r="D27" s="38"/>
      <c r="E27" s="39"/>
      <c r="F27" s="39"/>
      <c r="G27" s="39"/>
      <c r="H27" s="40"/>
      <c r="I27" s="30"/>
      <c r="J27" s="3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s="30"/>
      <c r="B28" s="35"/>
      <c r="C28" s="38"/>
      <c r="D28" s="38"/>
      <c r="E28" s="39"/>
      <c r="F28" s="39"/>
      <c r="G28" s="39"/>
      <c r="H28" s="40"/>
      <c r="I28" s="30"/>
      <c r="J28" s="37"/>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
      <c r="A29" s="30"/>
      <c r="B29" s="35"/>
      <c r="C29" s="38"/>
      <c r="D29" s="38"/>
      <c r="E29" s="39"/>
      <c r="F29" s="39"/>
      <c r="G29" s="39"/>
      <c r="H29" s="40"/>
      <c r="I29" s="30"/>
      <c r="J29" s="37"/>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
      <c r="A30" s="30"/>
      <c r="B30" s="35"/>
      <c r="C30" s="38"/>
      <c r="D30" s="38"/>
      <c r="E30" s="39"/>
      <c r="F30" s="39"/>
      <c r="G30" s="39"/>
      <c r="H30" s="40"/>
      <c r="I30" s="30"/>
      <c r="J30" s="37"/>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 r="A31" s="30"/>
      <c r="B31" s="35"/>
      <c r="C31" s="38"/>
      <c r="D31" s="38"/>
      <c r="E31" s="39"/>
      <c r="F31" s="39"/>
      <c r="G31" s="39"/>
      <c r="H31" s="40"/>
      <c r="I31" s="30"/>
      <c r="J31" s="37"/>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
      <c r="A32" s="30"/>
      <c r="B32" s="46"/>
      <c r="C32" s="31"/>
      <c r="D32" s="38"/>
      <c r="E32" s="39"/>
      <c r="F32" s="39"/>
      <c r="G32" s="39"/>
      <c r="H32" s="40"/>
      <c r="I32" s="30"/>
      <c r="J32" s="37"/>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30"/>
      <c r="B33" s="46"/>
      <c r="C33" s="18"/>
      <c r="D33" s="38"/>
      <c r="E33" s="39"/>
      <c r="F33" s="39"/>
      <c r="G33" s="39"/>
      <c r="H33" s="40"/>
      <c r="I33" s="30"/>
      <c r="J33" s="37"/>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 r="A34" s="30"/>
      <c r="B34" s="46"/>
      <c r="C34" s="18"/>
      <c r="D34" s="38"/>
      <c r="E34" s="39"/>
      <c r="F34" s="39"/>
      <c r="G34" s="39"/>
      <c r="H34" s="40"/>
      <c r="I34" s="30"/>
      <c r="J34" s="37"/>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57" customHeight="1">
      <c r="A35" s="30"/>
      <c r="B35" s="47"/>
      <c r="C35" s="47"/>
      <c r="D35" s="47"/>
      <c r="E35" s="47"/>
      <c r="F35" s="47"/>
      <c r="G35" s="47"/>
      <c r="H35" s="40"/>
      <c r="I35" s="30"/>
      <c r="J35" s="37"/>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
      <c r="A36" s="30"/>
      <c r="B36" s="35"/>
      <c r="C36" s="18"/>
      <c r="D36" s="38"/>
      <c r="E36" s="38"/>
      <c r="F36" s="38"/>
      <c r="G36" s="38"/>
      <c r="H36" s="40"/>
      <c r="I36" s="30"/>
      <c r="J36" s="37"/>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
      <c r="A37" s="30"/>
      <c r="B37" s="35"/>
      <c r="C37" s="18"/>
      <c r="D37" s="38"/>
      <c r="E37" s="38"/>
      <c r="F37" s="38"/>
      <c r="G37" s="38"/>
      <c r="H37" s="40"/>
      <c r="I37" s="30"/>
      <c r="J37" s="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 r="A38" s="30"/>
      <c r="B38" s="35"/>
      <c r="C38" s="48"/>
      <c r="D38" s="48"/>
      <c r="E38" s="48"/>
      <c r="F38" s="48"/>
      <c r="G38" s="48"/>
      <c r="H38" s="40"/>
      <c r="I38" s="30"/>
      <c r="J38" s="37"/>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 r="A39" s="30"/>
      <c r="B39" s="35"/>
      <c r="C39" s="18"/>
      <c r="D39" s="38"/>
      <c r="E39" s="38"/>
      <c r="F39" s="49"/>
      <c r="G39" s="38"/>
      <c r="H39" s="40"/>
      <c r="I39" s="30"/>
      <c r="J39" s="37"/>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
      <c r="A40" s="30"/>
      <c r="B40" s="35"/>
      <c r="C40" s="50"/>
      <c r="D40" s="50"/>
      <c r="E40" s="38"/>
      <c r="F40" s="48"/>
      <c r="G40" s="48"/>
      <c r="H40" s="40"/>
      <c r="I40" s="30"/>
      <c r="J40" s="37"/>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 r="A41" s="30"/>
      <c r="B41" s="35"/>
      <c r="C41" s="18"/>
      <c r="D41" s="38"/>
      <c r="E41" s="38"/>
      <c r="F41" s="38"/>
      <c r="G41" s="38"/>
      <c r="H41" s="40"/>
      <c r="I41" s="30"/>
      <c r="J41" s="37"/>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
      <c r="A42" s="30"/>
      <c r="B42" s="35"/>
      <c r="C42" s="48"/>
      <c r="D42" s="48"/>
      <c r="E42" s="48"/>
      <c r="F42" s="48"/>
      <c r="G42" s="48"/>
      <c r="H42" s="40"/>
      <c r="I42" s="30"/>
      <c r="J42" s="37"/>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
      <c r="A43" s="30"/>
      <c r="B43" s="35"/>
      <c r="C43" s="18"/>
      <c r="D43" s="18"/>
      <c r="E43" s="18"/>
      <c r="F43" s="18"/>
      <c r="G43" s="18"/>
      <c r="H43" s="40"/>
      <c r="I43" s="30"/>
      <c r="J43" s="37"/>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40" customFormat="1">
      <c r="B44" s="35"/>
      <c r="C44" s="18"/>
      <c r="D44" s="18"/>
      <c r="E44" s="51"/>
      <c r="F44" s="52"/>
      <c r="G44" s="52"/>
    </row>
    <row r="45" spans="1:256" ht="15">
      <c r="A45" s="30"/>
      <c r="B45" s="35"/>
      <c r="C45" s="53"/>
      <c r="D45" s="53"/>
      <c r="E45" s="53"/>
      <c r="F45" s="53"/>
      <c r="G45" s="53"/>
      <c r="H45" s="54"/>
      <c r="I45" s="30"/>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27" customFormat="1">
      <c r="A46" s="30"/>
      <c r="B46" s="30"/>
      <c r="C46" s="31"/>
      <c r="D46" s="31"/>
      <c r="E46" s="31"/>
      <c r="F46" s="31"/>
      <c r="G46" s="31"/>
      <c r="H46" s="30"/>
      <c r="I46" s="30"/>
    </row>
  </sheetData>
  <sheetProtection selectLockedCells="1" selectUnlockedCells="1"/>
  <printOptions horizontalCentered="1" verticalCentered="1"/>
  <pageMargins left="0.19652777777777777" right="0.19652777777777777" top="0.39374999999999999" bottom="0.39374999999999999" header="0.51180555555555551" footer="0.51180555555555551"/>
  <pageSetup paperSize="9" scale="93" firstPageNumber="0" orientation="portrait" cellComments="atEnd" horizontalDpi="300" verticalDpi="300"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IV53"/>
  <sheetViews>
    <sheetView showGridLines="0" view="pageBreakPreview" zoomScaleSheetLayoutView="100" workbookViewId="0">
      <selection activeCell="D2" sqref="D2"/>
    </sheetView>
  </sheetViews>
  <sheetFormatPr defaultColWidth="9.5703125" defaultRowHeight="12.75"/>
  <cols>
    <col min="1" max="1" width="1.42578125" style="151" customWidth="1"/>
    <col min="2" max="4" width="20.140625" style="151" customWidth="1"/>
    <col min="5" max="5" width="2.140625" style="151" customWidth="1"/>
    <col min="6" max="8" width="20.140625" style="151" customWidth="1"/>
    <col min="9" max="10" width="2.140625" style="151" customWidth="1"/>
    <col min="11" max="11" width="1.42578125" style="151" customWidth="1"/>
    <col min="12" max="14" width="9.5703125" style="151"/>
    <col min="15" max="15" width="0" style="151" hidden="1" customWidth="1"/>
    <col min="16" max="16384" width="9.5703125" style="151"/>
  </cols>
  <sheetData>
    <row r="1" spans="1:256" ht="9.7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 r="A2"/>
      <c r="B2" s="91" t="s">
        <v>213</v>
      </c>
      <c r="C2" s="154"/>
      <c r="D2" s="203" t="s">
        <v>314</v>
      </c>
      <c r="E2"/>
      <c r="F2" s="154"/>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95" customHeight="1">
      <c r="A3"/>
      <c r="B3" s="97" t="s">
        <v>254</v>
      </c>
      <c r="C3" s="154"/>
      <c r="D3" s="154"/>
      <c r="E3"/>
      <c r="F3" s="154"/>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ustomHeight="1">
      <c r="A4"/>
      <c r="B4" s="155" t="s">
        <v>255</v>
      </c>
      <c r="C4" s="154"/>
      <c r="D4" s="154"/>
      <c r="E4"/>
      <c r="F4" s="15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9.9499999999999993" customHeight="1">
      <c r="A5"/>
      <c r="B5" s="155"/>
      <c r="C5" s="154"/>
      <c r="D5" s="154"/>
      <c r="E5"/>
      <c r="F5" s="154"/>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31" customFormat="1" ht="20.100000000000001" customHeight="1">
      <c r="A6" s="133"/>
      <c r="B6" s="134"/>
      <c r="C6" s="135" t="s">
        <v>135</v>
      </c>
      <c r="D6" s="103"/>
      <c r="E6" s="136" t="s">
        <v>136</v>
      </c>
      <c r="G6" s="135" t="s">
        <v>216</v>
      </c>
      <c r="H6" s="144"/>
      <c r="I6" s="136" t="s">
        <v>138</v>
      </c>
      <c r="J6" s="137"/>
      <c r="K6" s="133"/>
      <c r="L6" s="138"/>
    </row>
    <row r="7" spans="1:256" ht="15">
      <c r="A7"/>
      <c r="B7" s="157"/>
      <c r="C7" s="154"/>
      <c r="D7" s="154"/>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58" customFormat="1" ht="24.95" customHeight="1">
      <c r="B8" s="141"/>
      <c r="C8" s="135" t="s">
        <v>137</v>
      </c>
      <c r="D8" s="257"/>
      <c r="E8" s="257"/>
      <c r="F8" s="257"/>
      <c r="G8" s="257"/>
      <c r="H8" s="257"/>
      <c r="I8" s="191" t="s">
        <v>217</v>
      </c>
    </row>
    <row r="9" spans="1:256" ht="15">
      <c r="A9"/>
      <c r="B9" s="157"/>
      <c r="C9" s="154"/>
      <c r="D9" s="154"/>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131" customFormat="1" ht="20.100000000000001" customHeight="1">
      <c r="A10" s="133"/>
      <c r="B10" s="134"/>
      <c r="C10" s="135" t="s">
        <v>139</v>
      </c>
      <c r="D10" s="156"/>
      <c r="E10" s="136" t="s">
        <v>142</v>
      </c>
      <c r="G10" s="136"/>
      <c r="H10" s="136"/>
      <c r="I10" s="136"/>
      <c r="J10" s="137"/>
      <c r="K10" s="133"/>
      <c r="L10" s="138"/>
    </row>
    <row r="11" spans="1:256" ht="12" customHeight="1">
      <c r="A11"/>
      <c r="B11" s="157"/>
      <c r="C11" s="154"/>
      <c r="D11" s="154"/>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58" customFormat="1" ht="24.95" customHeight="1">
      <c r="B12" s="141"/>
      <c r="C12" s="135" t="s">
        <v>141</v>
      </c>
      <c r="D12" s="258"/>
      <c r="E12" s="258"/>
      <c r="F12" s="258"/>
      <c r="G12" s="258"/>
      <c r="H12" s="136" t="s">
        <v>218</v>
      </c>
    </row>
    <row r="13" spans="1:256" ht="15">
      <c r="A13"/>
      <c r="B13" s="159"/>
      <c r="C13" s="160"/>
      <c r="D13" s="160"/>
      <c r="E13"/>
      <c r="F13" s="160"/>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 r="A14"/>
      <c r="B14" s="177" t="s">
        <v>232</v>
      </c>
      <c r="C14" s="160"/>
      <c r="D14" s="160"/>
      <c r="E14"/>
      <c r="F14" s="160"/>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4.95" customHeight="1">
      <c r="A15"/>
      <c r="B15" s="259"/>
      <c r="C15" s="259"/>
      <c r="D15" s="259"/>
      <c r="E15" s="259"/>
      <c r="F15" s="259"/>
      <c r="G15" s="259"/>
      <c r="H15" s="259"/>
      <c r="I15" s="136" t="s">
        <v>231</v>
      </c>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
      <c r="A16"/>
      <c r="B16" s="159"/>
      <c r="C16" s="160"/>
      <c r="D16" s="160"/>
      <c r="E16"/>
      <c r="F16" s="160"/>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58" customFormat="1">
      <c r="B17" s="177" t="s">
        <v>234</v>
      </c>
      <c r="C17" s="177"/>
      <c r="D17" s="177"/>
      <c r="F17" s="177"/>
    </row>
    <row r="18" spans="1:256" ht="99.95" customHeight="1">
      <c r="A18"/>
      <c r="B18" s="245"/>
      <c r="C18" s="245"/>
      <c r="D18" s="245"/>
      <c r="E18" s="245"/>
      <c r="F18" s="245"/>
      <c r="G18" s="245"/>
      <c r="H18" s="245"/>
      <c r="I18" s="150"/>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 r="A19"/>
      <c r="B19" s="159"/>
      <c r="C19" s="160"/>
      <c r="D19" s="160"/>
      <c r="E19"/>
      <c r="F19" s="160"/>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58" customFormat="1">
      <c r="B20" s="177" t="s">
        <v>235</v>
      </c>
      <c r="C20" s="177"/>
      <c r="D20" s="177"/>
      <c r="F20" s="177"/>
    </row>
    <row r="21" spans="1:256" ht="99.95" customHeight="1">
      <c r="A21"/>
      <c r="B21" s="245"/>
      <c r="C21" s="245"/>
      <c r="D21" s="245"/>
      <c r="E21" s="245"/>
      <c r="F21" s="245"/>
      <c r="G21" s="245"/>
      <c r="H21" s="245"/>
      <c r="I21" s="150"/>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 r="A22"/>
      <c r="B22" s="159"/>
      <c r="C22" s="160"/>
      <c r="D22" s="160"/>
      <c r="E22"/>
      <c r="F22" s="160"/>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58" customFormat="1">
      <c r="B23" s="177" t="s">
        <v>256</v>
      </c>
      <c r="C23" s="177"/>
      <c r="D23" s="177"/>
      <c r="F23" s="177"/>
    </row>
    <row r="24" spans="1:256" ht="99.95" customHeight="1">
      <c r="A24"/>
      <c r="B24" s="259"/>
      <c r="C24" s="259"/>
      <c r="D24" s="259"/>
      <c r="E24" s="259"/>
      <c r="F24" s="259"/>
      <c r="G24" s="259"/>
      <c r="H24" s="259"/>
      <c r="I24" s="150"/>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c r="A25"/>
      <c r="B25" s="159"/>
      <c r="C25" s="160"/>
      <c r="D25" s="160"/>
      <c r="E25"/>
      <c r="F25" s="160"/>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58" customFormat="1">
      <c r="B26" s="177" t="s">
        <v>257</v>
      </c>
      <c r="C26" s="177"/>
      <c r="D26" s="177"/>
      <c r="F26" s="177"/>
    </row>
    <row r="27" spans="1:256" ht="99.95" customHeight="1">
      <c r="A27"/>
      <c r="B27" s="245"/>
      <c r="C27" s="245"/>
      <c r="D27" s="245"/>
      <c r="E27" s="245"/>
      <c r="F27" s="245"/>
      <c r="G27" s="245"/>
      <c r="H27" s="245"/>
      <c r="I27" s="150"/>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c r="B28" s="159"/>
      <c r="C28" s="160"/>
      <c r="D28" s="160"/>
      <c r="E28"/>
      <c r="F28" s="160"/>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58" customFormat="1">
      <c r="B29" s="177" t="s">
        <v>223</v>
      </c>
      <c r="C29" s="177"/>
      <c r="D29" s="177"/>
      <c r="F29" s="177"/>
    </row>
    <row r="30" spans="1:256" ht="99.95" customHeight="1">
      <c r="B30" s="245"/>
      <c r="C30" s="245"/>
      <c r="D30" s="245"/>
      <c r="E30" s="245"/>
      <c r="F30" s="245"/>
      <c r="G30" s="245"/>
      <c r="H30" s="245"/>
      <c r="I30" s="150"/>
      <c r="O30"/>
    </row>
    <row r="31" spans="1:256" ht="9.9499999999999993" customHeight="1">
      <c r="B31" s="159"/>
      <c r="C31" s="160"/>
      <c r="D31" s="160"/>
      <c r="F31" s="160"/>
      <c r="O31"/>
    </row>
    <row r="32" spans="1:256" ht="15">
      <c r="B32" s="152" t="s">
        <v>165</v>
      </c>
      <c r="O32"/>
    </row>
    <row r="33" spans="2:15" ht="15">
      <c r="B33" s="152" t="s">
        <v>224</v>
      </c>
      <c r="O33"/>
    </row>
    <row r="34" spans="2:15" ht="15">
      <c r="B34" s="152" t="s">
        <v>225</v>
      </c>
      <c r="O34"/>
    </row>
    <row r="35" spans="2:15" ht="15">
      <c r="B35" s="152" t="s">
        <v>226</v>
      </c>
      <c r="O35"/>
    </row>
    <row r="36" spans="2:15" ht="15">
      <c r="B36" s="153" t="s">
        <v>168</v>
      </c>
      <c r="O36"/>
    </row>
    <row r="37" spans="2:15" ht="15">
      <c r="B37" s="152" t="s">
        <v>227</v>
      </c>
      <c r="O37"/>
    </row>
    <row r="38" spans="2:15" ht="14.25">
      <c r="B38" s="152" t="s">
        <v>258</v>
      </c>
      <c r="O38" s="179"/>
    </row>
    <row r="39" spans="2:15" ht="15">
      <c r="B39"/>
      <c r="O39" s="179"/>
    </row>
    <row r="40" spans="2:15" ht="15">
      <c r="B40"/>
      <c r="O40"/>
    </row>
    <row r="41" spans="2:15" ht="15">
      <c r="B41"/>
      <c r="O41"/>
    </row>
    <row r="42" spans="2:15" ht="15">
      <c r="B42"/>
      <c r="O42" s="151" t="s">
        <v>242</v>
      </c>
    </row>
    <row r="43" spans="2:15" ht="15">
      <c r="B43"/>
      <c r="O43" s="38" t="s">
        <v>243</v>
      </c>
    </row>
    <row r="44" spans="2:15" ht="15">
      <c r="B44"/>
      <c r="O44" s="38" t="s">
        <v>244</v>
      </c>
    </row>
    <row r="45" spans="2:15" ht="15">
      <c r="B45"/>
      <c r="O45" s="38" t="s">
        <v>245</v>
      </c>
    </row>
    <row r="46" spans="2:15" ht="15">
      <c r="B46"/>
      <c r="O46" s="38" t="s">
        <v>246</v>
      </c>
    </row>
    <row r="47" spans="2:15">
      <c r="B47" s="195"/>
      <c r="O47" s="38" t="s">
        <v>247</v>
      </c>
    </row>
    <row r="48" spans="2:15">
      <c r="O48" s="38" t="s">
        <v>248</v>
      </c>
    </row>
    <row r="49" spans="15:15">
      <c r="O49" s="38" t="s">
        <v>249</v>
      </c>
    </row>
    <row r="50" spans="15:15">
      <c r="O50" s="38" t="s">
        <v>250</v>
      </c>
    </row>
    <row r="51" spans="15:15">
      <c r="O51" s="38" t="s">
        <v>251</v>
      </c>
    </row>
    <row r="52" spans="15:15">
      <c r="O52" s="38" t="s">
        <v>252</v>
      </c>
    </row>
    <row r="53" spans="15:15">
      <c r="O53" s="38" t="s">
        <v>253</v>
      </c>
    </row>
  </sheetData>
  <sheetProtection selectLockedCells="1" selectUnlockedCells="1"/>
  <mergeCells count="8">
    <mergeCell ref="B27:H27"/>
    <mergeCell ref="B30:H30"/>
    <mergeCell ref="D8:H8"/>
    <mergeCell ref="D12:G12"/>
    <mergeCell ref="B15:H15"/>
    <mergeCell ref="B18:H18"/>
    <mergeCell ref="B21:H21"/>
    <mergeCell ref="B24:H24"/>
  </mergeCells>
  <dataValidations count="6">
    <dataValidation allowBlank="1" showInputMessage="1" showErrorMessage="1" promptTitle="Campo descrittivo:" prompt="Inserire la ragione sociale come indicata nelle schede di ricognizione (02.01; 02.02)." sqref="D8">
      <formula1>0</formula1>
      <formula2>0</formula2>
    </dataValidation>
    <dataValidation allowBlank="1" showInputMessage="1" showErrorMessage="1" promptTitle="Campo descrittivo:" prompt="Inserire l'attività svolta come indicata nelle schede di ricognizione (02.01; 02.02)" sqref="D12">
      <formula1>0</formula1>
      <formula2>0</formula2>
    </dataValidation>
    <dataValidation allowBlank="1" showInputMessage="1" showErrorMessage="1" error="Codice non valido" promptTitle="Campo testo" prompt="Inserire uno dei progressivi indicati nelle schede di ricognizione (02.01; 02.02)" sqref="D6">
      <formula1>0</formula1>
      <formula2>0</formula2>
    </dataValidation>
    <dataValidation allowBlank="1" showInputMessage="1" showErrorMessage="1" prompt="Inserire la quota complessiva di partecipazione dell'Amministrazione, sommando le quote dirette (02.01 colonna E) e indirette (02.02 colonna G)." sqref="H6">
      <formula1>0</formula1>
      <formula2>0</formula2>
    </dataValidation>
    <dataValidation type="list" allowBlank="1" showInputMessage="1" showErrorMessage="1" prompt="Selezionare dal menu a tendina" sqref="D10">
      <formula1>"Diretta,Indiretta,sia diretta che indiretta"</formula1>
      <formula2>0</formula2>
    </dataValidation>
    <dataValidation type="list" allowBlank="1" showInputMessage="1" showErrorMessage="1" sqref="B15:H15">
      <formula1>$O$43:$O$53</formula1>
      <formula2>0</formula2>
    </dataValidation>
  </dataValidations>
  <printOptions horizontalCentered="1"/>
  <pageMargins left="0.19652777777777777" right="0.19652777777777777" top="0.39374999999999999" bottom="0.39305555555555555" header="0.51180555555555551" footer="0.19652777777777777"/>
  <pageSetup paperSize="9" scale="78" firstPageNumber="0" fitToHeight="100" orientation="portrait" cellComments="atEnd" horizontalDpi="300" verticalDpi="300" r:id="rId1"/>
  <headerFooter alignWithMargins="0">
    <oddFooter>&amp;L&amp;A&amp;R&amp;P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V49"/>
  <sheetViews>
    <sheetView showGridLines="0" view="pageBreakPreview" zoomScaleSheetLayoutView="100" workbookViewId="0">
      <selection activeCell="D2" sqref="D2"/>
    </sheetView>
  </sheetViews>
  <sheetFormatPr defaultColWidth="9.5703125" defaultRowHeight="12.75"/>
  <cols>
    <col min="1" max="1" width="1.42578125" style="151" customWidth="1"/>
    <col min="2" max="2" width="20.140625" style="151" customWidth="1"/>
    <col min="3" max="3" width="20.7109375" style="151" customWidth="1"/>
    <col min="4" max="4" width="20.140625" style="151" customWidth="1"/>
    <col min="5" max="5" width="10.7109375" style="151" customWidth="1"/>
    <col min="6" max="6" width="20.140625" style="151" customWidth="1"/>
    <col min="7" max="7" width="18.7109375" style="151" customWidth="1"/>
    <col min="8" max="8" width="8.5703125" style="151" customWidth="1"/>
    <col min="9" max="9" width="2.140625" style="151" customWidth="1"/>
    <col min="10" max="11" width="1.42578125" style="151" customWidth="1"/>
    <col min="12" max="14" width="9.5703125" style="151"/>
    <col min="15" max="15" width="0" style="151" hidden="1" customWidth="1"/>
    <col min="16" max="16384" width="9.5703125" style="151"/>
  </cols>
  <sheetData>
    <row r="1" spans="1:256" ht="9.7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 r="A2"/>
      <c r="B2" s="91" t="s">
        <v>213</v>
      </c>
      <c r="C2" s="154"/>
      <c r="D2" s="202" t="s">
        <v>315</v>
      </c>
      <c r="E2" s="154"/>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95" customHeight="1">
      <c r="A3"/>
      <c r="B3" s="97" t="s">
        <v>259</v>
      </c>
      <c r="C3" s="154"/>
      <c r="D3" s="154"/>
      <c r="E3" s="154"/>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c r="B4" s="155" t="s">
        <v>260</v>
      </c>
      <c r="C4" s="154"/>
      <c r="D4" s="154"/>
      <c r="E4" s="15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9.9499999999999993" customHeight="1">
      <c r="A5"/>
      <c r="B5" s="155"/>
      <c r="C5" s="154"/>
      <c r="D5" s="154"/>
      <c r="E5" s="154"/>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31" customFormat="1" ht="20.100000000000001" customHeight="1">
      <c r="A6" s="133"/>
      <c r="B6" s="134"/>
      <c r="C6" s="135" t="s">
        <v>135</v>
      </c>
      <c r="D6" s="103"/>
      <c r="E6" s="136" t="s">
        <v>136</v>
      </c>
      <c r="F6" s="196"/>
      <c r="G6" s="135" t="s">
        <v>216</v>
      </c>
      <c r="H6" s="144"/>
      <c r="I6" s="136" t="s">
        <v>138</v>
      </c>
      <c r="J6" s="137"/>
      <c r="K6" s="133"/>
      <c r="L6" s="138"/>
    </row>
    <row r="7" spans="1:256" ht="15">
      <c r="A7"/>
      <c r="B7" s="157"/>
      <c r="C7" s="154"/>
      <c r="D7" s="154"/>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58" customFormat="1" ht="24.95" customHeight="1">
      <c r="B8" s="141"/>
      <c r="C8" s="135" t="s">
        <v>137</v>
      </c>
      <c r="D8" s="257"/>
      <c r="E8" s="257"/>
      <c r="F8" s="257"/>
      <c r="G8" s="257"/>
      <c r="H8" s="257"/>
      <c r="I8" s="191" t="s">
        <v>217</v>
      </c>
    </row>
    <row r="9" spans="1:256" ht="15">
      <c r="A9"/>
      <c r="B9" s="157"/>
      <c r="C9" s="154"/>
      <c r="D9" s="154"/>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131" customFormat="1" ht="20.100000000000001" customHeight="1">
      <c r="A10" s="133"/>
      <c r="B10" s="134"/>
      <c r="C10" s="135" t="s">
        <v>139</v>
      </c>
      <c r="D10" s="156"/>
      <c r="E10" s="136" t="s">
        <v>142</v>
      </c>
      <c r="G10" s="136"/>
      <c r="H10" s="136"/>
      <c r="I10" s="136"/>
      <c r="J10" s="137"/>
      <c r="K10" s="133"/>
      <c r="L10" s="138"/>
    </row>
    <row r="11" spans="1:256" ht="15">
      <c r="A11"/>
      <c r="B11" s="157"/>
      <c r="C11" s="154"/>
      <c r="D11" s="154"/>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58" customFormat="1" ht="24.95" customHeight="1">
      <c r="B12" s="141"/>
      <c r="C12" s="135" t="s">
        <v>141</v>
      </c>
      <c r="D12" s="268"/>
      <c r="E12" s="268"/>
      <c r="F12" s="268"/>
      <c r="G12" s="268"/>
      <c r="H12" s="268"/>
      <c r="I12" s="136" t="s">
        <v>218</v>
      </c>
    </row>
    <row r="13" spans="1:256" ht="15">
      <c r="A13"/>
      <c r="B13" s="159"/>
      <c r="C13" s="160"/>
      <c r="D13" s="160"/>
      <c r="E13" s="160"/>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 r="A14"/>
      <c r="B14" s="177" t="s">
        <v>232</v>
      </c>
      <c r="C14" s="160"/>
      <c r="D14" s="160"/>
      <c r="E14"/>
      <c r="F14" s="160"/>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4.95" customHeight="1">
      <c r="A15"/>
      <c r="B15" s="259"/>
      <c r="C15" s="259"/>
      <c r="D15" s="259"/>
      <c r="E15" s="259"/>
      <c r="F15" s="259"/>
      <c r="G15" s="259"/>
      <c r="H15" s="259"/>
      <c r="I15" s="136" t="s">
        <v>231</v>
      </c>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
      <c r="A16"/>
      <c r="B16" s="159"/>
      <c r="C16" s="160"/>
      <c r="D16" s="160"/>
      <c r="E16"/>
      <c r="F16" s="160"/>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58" customFormat="1">
      <c r="B17" s="177" t="s">
        <v>234</v>
      </c>
      <c r="C17" s="177"/>
      <c r="D17" s="177"/>
      <c r="F17" s="177"/>
    </row>
    <row r="18" spans="1:256" ht="99.95" customHeight="1">
      <c r="A18"/>
      <c r="B18" s="245"/>
      <c r="C18" s="245"/>
      <c r="D18" s="245"/>
      <c r="E18" s="245"/>
      <c r="F18" s="245"/>
      <c r="G18" s="245"/>
      <c r="H18" s="245"/>
      <c r="I18" s="150"/>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 r="A19"/>
      <c r="B19" s="159"/>
      <c r="C19" s="160"/>
      <c r="D19" s="160"/>
      <c r="E19"/>
      <c r="F19" s="160"/>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58" customFormat="1">
      <c r="B20" s="177" t="s">
        <v>235</v>
      </c>
      <c r="C20" s="177"/>
      <c r="D20" s="177"/>
      <c r="F20" s="177"/>
    </row>
    <row r="21" spans="1:256" ht="99.95" customHeight="1">
      <c r="A21"/>
      <c r="B21" s="245"/>
      <c r="C21" s="245"/>
      <c r="D21" s="245"/>
      <c r="E21" s="245"/>
      <c r="F21" s="245"/>
      <c r="G21" s="245"/>
      <c r="H21" s="245"/>
      <c r="I21" s="150"/>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 r="A22"/>
      <c r="B22" s="159"/>
      <c r="C22" s="160"/>
      <c r="D22" s="160"/>
      <c r="E22"/>
      <c r="F22" s="160"/>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58" customFormat="1">
      <c r="B23" s="177" t="s">
        <v>261</v>
      </c>
      <c r="C23" s="177"/>
      <c r="D23" s="177"/>
      <c r="E23" s="177"/>
    </row>
    <row r="24" spans="1:256" ht="99.95" customHeight="1">
      <c r="A24"/>
      <c r="B24" s="259"/>
      <c r="C24" s="259"/>
      <c r="D24" s="259"/>
      <c r="E24" s="259"/>
      <c r="F24" s="259"/>
      <c r="G24" s="259"/>
      <c r="H24" s="259"/>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c r="A25"/>
      <c r="B25" s="159"/>
      <c r="C25" s="160"/>
      <c r="D25" s="160"/>
      <c r="E25" s="160"/>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58" customFormat="1">
      <c r="B26" s="177" t="s">
        <v>262</v>
      </c>
      <c r="C26" s="177"/>
      <c r="D26" s="177"/>
      <c r="E26" s="177"/>
      <c r="K26" s="151"/>
    </row>
    <row r="27" spans="1:256" ht="99.95" customHeight="1">
      <c r="A27"/>
      <c r="B27" s="245"/>
      <c r="C27" s="245"/>
      <c r="D27" s="245"/>
      <c r="E27" s="245"/>
      <c r="F27" s="245"/>
      <c r="G27" s="245"/>
      <c r="H27" s="245"/>
      <c r="I27"/>
      <c r="J27"/>
      <c r="K27" s="158"/>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c r="B28" s="159"/>
      <c r="C28" s="160"/>
      <c r="D28" s="160"/>
      <c r="E28" s="160"/>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58" customFormat="1">
      <c r="B29" s="177" t="s">
        <v>223</v>
      </c>
      <c r="C29" s="177"/>
      <c r="D29" s="177"/>
      <c r="E29" s="177"/>
      <c r="K29" s="151"/>
    </row>
    <row r="30" spans="1:256" ht="99.95" customHeight="1">
      <c r="B30" s="245"/>
      <c r="C30" s="245"/>
      <c r="D30" s="245"/>
      <c r="E30" s="245"/>
      <c r="F30" s="245"/>
      <c r="G30" s="245"/>
      <c r="H30" s="245"/>
      <c r="K30" s="158"/>
      <c r="N30"/>
      <c r="O30"/>
    </row>
    <row r="31" spans="1:256" ht="9.9499999999999993" customHeight="1">
      <c r="B31" s="159"/>
      <c r="C31" s="160"/>
      <c r="D31" s="160"/>
      <c r="E31" s="160"/>
      <c r="N31"/>
      <c r="O31"/>
    </row>
    <row r="32" spans="1:256" ht="15">
      <c r="B32" s="152" t="s">
        <v>165</v>
      </c>
      <c r="N32"/>
      <c r="O32"/>
    </row>
    <row r="33" spans="2:15" ht="15">
      <c r="B33" s="152" t="s">
        <v>224</v>
      </c>
      <c r="N33"/>
      <c r="O33"/>
    </row>
    <row r="34" spans="2:15" ht="15">
      <c r="B34" s="152" t="s">
        <v>225</v>
      </c>
      <c r="N34"/>
      <c r="O34"/>
    </row>
    <row r="35" spans="2:15" ht="15">
      <c r="B35" s="152" t="s">
        <v>226</v>
      </c>
      <c r="N35"/>
      <c r="O35"/>
    </row>
    <row r="36" spans="2:15" ht="15">
      <c r="B36" s="153" t="s">
        <v>168</v>
      </c>
      <c r="N36"/>
      <c r="O36"/>
    </row>
    <row r="37" spans="2:15" ht="15">
      <c r="B37" s="152" t="s">
        <v>227</v>
      </c>
      <c r="N37"/>
      <c r="O37"/>
    </row>
    <row r="38" spans="2:15" ht="15">
      <c r="B38" s="152" t="s">
        <v>258</v>
      </c>
      <c r="N38" s="179"/>
      <c r="O38"/>
    </row>
    <row r="39" spans="2:15" ht="15">
      <c r="B39"/>
      <c r="N39" s="179"/>
      <c r="O39"/>
    </row>
    <row r="40" spans="2:15" ht="15">
      <c r="B40"/>
      <c r="O40"/>
    </row>
    <row r="41" spans="2:15" ht="15">
      <c r="B41"/>
      <c r="O41"/>
    </row>
    <row r="42" spans="2:15" ht="15">
      <c r="B42"/>
      <c r="O42"/>
    </row>
    <row r="43" spans="2:15" ht="15">
      <c r="B43"/>
      <c r="O43" s="151" t="s">
        <v>242</v>
      </c>
    </row>
    <row r="44" spans="2:15" ht="15">
      <c r="B44"/>
      <c r="O44" s="38" t="s">
        <v>263</v>
      </c>
    </row>
    <row r="45" spans="2:15" ht="15">
      <c r="B45"/>
      <c r="O45" s="38" t="s">
        <v>264</v>
      </c>
    </row>
    <row r="46" spans="2:15" ht="15">
      <c r="B46"/>
      <c r="O46" s="38" t="s">
        <v>265</v>
      </c>
    </row>
    <row r="47" spans="2:15">
      <c r="B47" s="195"/>
      <c r="O47" s="38" t="s">
        <v>266</v>
      </c>
    </row>
    <row r="48" spans="2:15">
      <c r="O48" s="38" t="s">
        <v>267</v>
      </c>
    </row>
    <row r="49" spans="15:15">
      <c r="O49" s="38" t="s">
        <v>253</v>
      </c>
    </row>
  </sheetData>
  <sheetProtection selectLockedCells="1" selectUnlockedCells="1"/>
  <mergeCells count="8">
    <mergeCell ref="B27:H27"/>
    <mergeCell ref="B30:H30"/>
    <mergeCell ref="D8:H8"/>
    <mergeCell ref="D12:H12"/>
    <mergeCell ref="B15:H15"/>
    <mergeCell ref="B18:H18"/>
    <mergeCell ref="B21:H21"/>
    <mergeCell ref="B24:H24"/>
  </mergeCells>
  <dataValidations count="6">
    <dataValidation allowBlank="1" showInputMessage="1" showErrorMessage="1" promptTitle="Campo descrittivo:" prompt="Inserire la ragione sociale come indicata nelle schede di ricognizione (02.01; 02.02)." sqref="D8">
      <formula1>0</formula1>
      <formula2>0</formula2>
    </dataValidation>
    <dataValidation allowBlank="1" showInputMessage="1" showErrorMessage="1" promptTitle="Campo descrittivo:" prompt="Inserire l'attività svolta come indicata nelle schede di ricognizione (02.01; 02.02)" sqref="D12">
      <formula1>0</formula1>
      <formula2>0</formula2>
    </dataValidation>
    <dataValidation allowBlank="1" showInputMessage="1" showErrorMessage="1" error="Codice non valido" promptTitle="Campo testo" prompt="Inserire uno dei progressivi indicati nelle schede di ricognizione (02.01; 02.02)" sqref="D6">
      <formula1>0</formula1>
      <formula2>0</formula2>
    </dataValidation>
    <dataValidation allowBlank="1" showInputMessage="1" showErrorMessage="1" prompt="Inserire la quota complessiva di partecipazione dell'Amministrazione, sommando le quote dirette (02.01 colonna E) e indirette (02.02 colonna G)." sqref="H6">
      <formula1>0</formula1>
      <formula2>0</formula2>
    </dataValidation>
    <dataValidation type="list" allowBlank="1" showInputMessage="1" showErrorMessage="1" prompt="Selezionare dal menu a tendina" sqref="D10">
      <formula1>"Diretta,Indiretta,sia diretta che indiretta"</formula1>
      <formula2>0</formula2>
    </dataValidation>
    <dataValidation type="list" allowBlank="1" showInputMessage="1" showErrorMessage="1" sqref="B15:H15">
      <formula1>$O$44:$O$49</formula1>
      <formula2>0</formula2>
    </dataValidation>
  </dataValidations>
  <printOptions horizontalCentered="1"/>
  <pageMargins left="0.19652777777777777" right="0.19652777777777777" top="0.39374999999999999" bottom="0.39305555555555555" header="0.51180555555555551" footer="0.19652777777777777"/>
  <pageSetup paperSize="9" scale="81" firstPageNumber="0" fitToHeight="100" orientation="portrait" cellComments="atEnd" horizontalDpi="300" verticalDpi="300" r:id="rId1"/>
  <headerFooter alignWithMargins="0">
    <oddFooter>&amp;L&amp;A&amp;R&amp;P</oddFooter>
  </headerFooter>
</worksheet>
</file>

<file path=xl/worksheets/sheet22.xml><?xml version="1.0" encoding="utf-8"?>
<worksheet xmlns="http://schemas.openxmlformats.org/spreadsheetml/2006/main" xmlns:r="http://schemas.openxmlformats.org/officeDocument/2006/relationships">
  <dimension ref="A1:IV234"/>
  <sheetViews>
    <sheetView showGridLines="0" view="pageBreakPreview" zoomScaleSheetLayoutView="100" workbookViewId="0">
      <selection activeCell="G14" sqref="G14"/>
    </sheetView>
  </sheetViews>
  <sheetFormatPr defaultColWidth="9.5703125" defaultRowHeight="11.25"/>
  <cols>
    <col min="1" max="1" width="3.85546875" style="87" customWidth="1"/>
    <col min="2" max="2" width="21.28515625" style="87" customWidth="1"/>
    <col min="3" max="3" width="16" style="87" customWidth="1"/>
    <col min="4" max="4" width="15.85546875" style="87" customWidth="1"/>
    <col min="5" max="5" width="12.42578125" style="87" customWidth="1"/>
    <col min="6" max="6" width="20.28515625" style="87" customWidth="1"/>
    <col min="7" max="7" width="18.28515625" style="87" customWidth="1"/>
    <col min="8" max="9" width="0" style="87" hidden="1" customWidth="1"/>
    <col min="10" max="10" width="0" style="89" hidden="1" customWidth="1"/>
    <col min="11" max="11" width="0" style="87" hidden="1" customWidth="1"/>
    <col min="12" max="16384" width="9.5703125" style="87"/>
  </cols>
  <sheetData>
    <row r="1" spans="2:11" s="90" customFormat="1" ht="14.25">
      <c r="B1" s="91" t="s">
        <v>213</v>
      </c>
      <c r="D1" s="204"/>
      <c r="I1" s="87"/>
      <c r="J1" s="87"/>
      <c r="K1" s="87"/>
    </row>
    <row r="2" spans="2:11" s="90" customFormat="1" ht="24.95" customHeight="1">
      <c r="B2" s="97" t="s">
        <v>268</v>
      </c>
      <c r="C2" s="97"/>
      <c r="D2" s="94"/>
      <c r="E2" s="94"/>
      <c r="F2" s="96"/>
      <c r="G2" s="94"/>
      <c r="I2" s="87"/>
      <c r="J2" s="87"/>
      <c r="K2" s="87"/>
    </row>
    <row r="3" spans="2:11" s="90" customFormat="1" ht="9.9499999999999993" customHeight="1">
      <c r="B3" s="98"/>
      <c r="C3" s="161"/>
      <c r="D3" s="98"/>
      <c r="E3" s="98"/>
      <c r="F3" s="99"/>
      <c r="G3" s="99"/>
      <c r="I3" s="87"/>
      <c r="J3" s="87"/>
      <c r="K3" s="87"/>
    </row>
    <row r="4" spans="2:11" s="90" customFormat="1" ht="42" customHeight="1">
      <c r="B4" s="163" t="s">
        <v>269</v>
      </c>
      <c r="C4" s="163" t="s">
        <v>85</v>
      </c>
      <c r="D4" s="163" t="s">
        <v>87</v>
      </c>
      <c r="E4" s="163" t="s">
        <v>89</v>
      </c>
      <c r="F4" s="163" t="s">
        <v>270</v>
      </c>
      <c r="G4" s="163" t="s">
        <v>271</v>
      </c>
      <c r="I4" s="87"/>
      <c r="J4" s="87"/>
      <c r="K4" s="87"/>
    </row>
    <row r="5" spans="2:11" s="90" customFormat="1" ht="35.1" customHeight="1">
      <c r="B5" s="269" t="s">
        <v>272</v>
      </c>
      <c r="C5" s="102"/>
      <c r="D5" s="104"/>
      <c r="E5" s="106"/>
      <c r="F5" s="107"/>
      <c r="G5" s="108"/>
      <c r="I5" s="87"/>
      <c r="J5" s="87"/>
      <c r="K5" s="87"/>
    </row>
    <row r="6" spans="2:11" s="90" customFormat="1" ht="35.1" customHeight="1">
      <c r="B6" s="269"/>
      <c r="C6" s="102"/>
      <c r="D6" s="104"/>
      <c r="E6" s="106"/>
      <c r="F6" s="107"/>
      <c r="G6" s="108"/>
      <c r="I6" s="87"/>
      <c r="J6" s="87"/>
      <c r="K6" s="87"/>
    </row>
    <row r="7" spans="2:11" s="90" customFormat="1" ht="32.25" customHeight="1">
      <c r="B7" s="269"/>
      <c r="C7" s="102"/>
      <c r="D7" s="104"/>
      <c r="E7" s="106"/>
      <c r="F7" s="107"/>
      <c r="G7" s="108"/>
      <c r="I7" s="87"/>
      <c r="J7" s="87"/>
      <c r="K7" s="87"/>
    </row>
    <row r="8" spans="2:11" s="90" customFormat="1" ht="119.25" customHeight="1">
      <c r="B8" s="269" t="s">
        <v>24</v>
      </c>
      <c r="C8" s="102">
        <v>3</v>
      </c>
      <c r="D8" s="104" t="s">
        <v>295</v>
      </c>
      <c r="E8" s="106">
        <v>9.25</v>
      </c>
      <c r="F8" s="107" t="s">
        <v>382</v>
      </c>
      <c r="G8" s="108"/>
      <c r="I8" s="87"/>
      <c r="J8" s="87"/>
      <c r="K8" s="87"/>
    </row>
    <row r="9" spans="2:11" s="90" customFormat="1" ht="35.1" customHeight="1">
      <c r="B9" s="269"/>
      <c r="C9" s="102"/>
      <c r="D9" s="104"/>
      <c r="E9" s="106"/>
      <c r="F9" s="107"/>
      <c r="G9" s="108"/>
      <c r="I9" s="87"/>
      <c r="J9" s="87"/>
      <c r="K9" s="87"/>
    </row>
    <row r="10" spans="2:11" s="90" customFormat="1" ht="35.1" customHeight="1">
      <c r="B10" s="269"/>
      <c r="C10" s="102"/>
      <c r="D10" s="104"/>
      <c r="E10" s="106"/>
      <c r="F10" s="107"/>
      <c r="G10" s="108"/>
      <c r="I10" s="87"/>
      <c r="J10" s="87"/>
      <c r="K10" s="87"/>
    </row>
    <row r="11" spans="2:11" s="90" customFormat="1" ht="35.1" customHeight="1">
      <c r="B11" s="269" t="s">
        <v>26</v>
      </c>
      <c r="C11" s="102"/>
      <c r="D11" s="104"/>
      <c r="E11" s="106"/>
      <c r="F11" s="107"/>
      <c r="G11" s="108"/>
      <c r="I11" s="87"/>
      <c r="J11" s="87"/>
      <c r="K11" s="87"/>
    </row>
    <row r="12" spans="2:11" s="90" customFormat="1" ht="28.5" customHeight="1">
      <c r="B12" s="269"/>
      <c r="C12" s="102"/>
      <c r="D12" s="104"/>
      <c r="E12" s="106"/>
      <c r="F12" s="107"/>
      <c r="G12" s="108"/>
      <c r="I12" s="87"/>
      <c r="J12" s="87"/>
      <c r="K12" s="87"/>
    </row>
    <row r="13" spans="2:11" s="90" customFormat="1" ht="18.75" customHeight="1">
      <c r="B13" s="269"/>
      <c r="C13" s="102"/>
      <c r="D13" s="104"/>
      <c r="E13" s="106"/>
      <c r="F13" s="107"/>
      <c r="G13" s="108"/>
      <c r="I13" s="87"/>
      <c r="J13" s="87"/>
      <c r="K13" s="87"/>
    </row>
    <row r="14" spans="2:11" s="90" customFormat="1" ht="35.1" customHeight="1">
      <c r="B14" s="269" t="s">
        <v>28</v>
      </c>
      <c r="C14" s="102"/>
      <c r="D14" s="104"/>
      <c r="E14" s="106"/>
      <c r="F14" s="107"/>
      <c r="G14" s="108"/>
      <c r="I14" s="87"/>
      <c r="J14" s="87"/>
      <c r="K14" s="87"/>
    </row>
    <row r="15" spans="2:11" s="90" customFormat="1" ht="35.1" customHeight="1">
      <c r="B15" s="269"/>
      <c r="C15" s="102"/>
      <c r="D15" s="104"/>
      <c r="E15" s="106"/>
      <c r="F15" s="107"/>
      <c r="G15" s="108"/>
      <c r="I15" s="87"/>
      <c r="J15" s="87"/>
      <c r="K15" s="87"/>
    </row>
    <row r="16" spans="2:11" s="90" customFormat="1" ht="35.1" customHeight="1">
      <c r="B16" s="269"/>
      <c r="C16" s="102"/>
      <c r="D16" s="104"/>
      <c r="E16" s="106"/>
      <c r="F16" s="107"/>
      <c r="G16" s="108"/>
      <c r="I16" s="87"/>
      <c r="J16" s="87"/>
      <c r="K16" s="87"/>
    </row>
    <row r="17" spans="1:256" s="90" customFormat="1" ht="15">
      <c r="B17"/>
      <c r="C17"/>
      <c r="D17"/>
      <c r="E17"/>
      <c r="F17"/>
      <c r="G17"/>
      <c r="I17" s="87"/>
      <c r="J17" s="87"/>
      <c r="K17" s="87"/>
    </row>
    <row r="18" spans="1:256" s="90" customFormat="1" ht="15">
      <c r="B18"/>
      <c r="C18"/>
      <c r="D18"/>
      <c r="E18"/>
      <c r="F18"/>
      <c r="G18"/>
      <c r="I18" s="87"/>
      <c r="J18" s="87"/>
      <c r="K18" s="87"/>
    </row>
    <row r="19" spans="1:256" s="90" customFormat="1" ht="15">
      <c r="B19"/>
      <c r="C19" s="110"/>
      <c r="D19"/>
      <c r="E19" s="110"/>
      <c r="F19"/>
      <c r="G19"/>
      <c r="I19" s="87"/>
      <c r="J19" s="87"/>
      <c r="K19" s="87"/>
    </row>
    <row r="20" spans="1:256" s="90" customFormat="1" ht="15">
      <c r="B20"/>
      <c r="C20"/>
      <c r="D20"/>
      <c r="E20"/>
      <c r="F20"/>
      <c r="G20"/>
      <c r="I20" s="87"/>
      <c r="J20" s="87"/>
      <c r="K20" s="87"/>
    </row>
    <row r="21" spans="1:256" s="90" customFormat="1" ht="15">
      <c r="B21"/>
      <c r="C21"/>
      <c r="D21"/>
      <c r="E21"/>
      <c r="F21"/>
      <c r="G21"/>
      <c r="I21" s="87"/>
      <c r="J21" s="87"/>
      <c r="K21" s="87"/>
    </row>
    <row r="22" spans="1:256" s="90" customFormat="1" ht="15">
      <c r="B22"/>
      <c r="C22"/>
      <c r="D22"/>
      <c r="E22"/>
      <c r="F22"/>
      <c r="G22"/>
      <c r="I22" s="87"/>
      <c r="J22" s="87"/>
      <c r="K22" s="87"/>
    </row>
    <row r="23" spans="1:256" ht="67.5">
      <c r="A23" s="90"/>
      <c r="B23"/>
      <c r="C23"/>
      <c r="D23"/>
      <c r="E23"/>
      <c r="F23"/>
      <c r="G23"/>
      <c r="H23" s="90"/>
      <c r="J23" s="111" t="s">
        <v>273</v>
      </c>
      <c r="K23" s="111" t="s">
        <v>274</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
      <c r="A24" s="90"/>
      <c r="B24"/>
      <c r="C24"/>
      <c r="D24"/>
      <c r="E24"/>
      <c r="F24"/>
      <c r="G24"/>
      <c r="H24" s="90"/>
      <c r="J24" s="112" t="e">
        <f>#N/A</f>
        <v>#N/A</v>
      </c>
      <c r="K24" s="113">
        <f>+'02.02_Ricognizione_Indirette'!B6</f>
        <v>0</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c r="A25" s="90"/>
      <c r="B25"/>
      <c r="C25"/>
      <c r="D25"/>
      <c r="E25"/>
      <c r="F25"/>
      <c r="G25"/>
      <c r="H25" s="90"/>
      <c r="J25" s="112">
        <f>+C5</f>
        <v>0</v>
      </c>
      <c r="K25" s="113">
        <f>+'02.02_Ricognizione_Indirette'!B7</f>
        <v>0</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
      <c r="A26" s="90"/>
      <c r="B26"/>
      <c r="C26"/>
      <c r="D26"/>
      <c r="E26"/>
      <c r="F26"/>
      <c r="G26"/>
      <c r="H26" s="90"/>
      <c r="J26" s="112">
        <f>+C7</f>
        <v>0</v>
      </c>
      <c r="K26" s="113">
        <f>+'02.02_Ricognizione_Indirette'!B8</f>
        <v>0</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
      <c r="A27" s="90"/>
      <c r="B27"/>
      <c r="C27"/>
      <c r="D27"/>
      <c r="E27"/>
      <c r="F27"/>
      <c r="G27"/>
      <c r="H27" s="90"/>
      <c r="J27" s="112">
        <f>+C8</f>
        <v>3</v>
      </c>
      <c r="K27" s="113">
        <f>+'02.02_Ricognizione_Indirette'!B13</f>
        <v>0</v>
      </c>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s="90"/>
      <c r="B28"/>
      <c r="C28"/>
      <c r="D28"/>
      <c r="E28"/>
      <c r="F28"/>
      <c r="G28"/>
      <c r="H28" s="90"/>
      <c r="J28" s="112">
        <f>+C10</f>
        <v>0</v>
      </c>
      <c r="K28" s="113">
        <f>+'02.02_Ricognizione_Indirette'!B14</f>
        <v>0</v>
      </c>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
      <c r="A29"/>
      <c r="B29"/>
      <c r="C29"/>
      <c r="D29"/>
      <c r="E29"/>
      <c r="F29"/>
      <c r="G29"/>
      <c r="H29"/>
      <c r="I29"/>
      <c r="J29" s="112">
        <f>+C11</f>
        <v>0</v>
      </c>
      <c r="K29" s="113">
        <f>+'02.02_Ricognizione_Indirette'!B15</f>
        <v>0</v>
      </c>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
      <c r="A30"/>
      <c r="B30"/>
      <c r="C30"/>
      <c r="D30"/>
      <c r="E30"/>
      <c r="F30"/>
      <c r="G30"/>
      <c r="H30"/>
      <c r="I30"/>
      <c r="J30" s="112">
        <f>+C13</f>
        <v>0</v>
      </c>
      <c r="K30" s="113" t="str">
        <f>+'02.02_Ricognizione_Indirette'!B22</f>
        <v xml:space="preserve">Colonna G: indicare una unica quota di partecipazione (comprensiva di decimali) determinata in proporzione alla quote di partecipazione dei livelli precedenti. </v>
      </c>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 r="A31"/>
      <c r="B31"/>
      <c r="C31"/>
      <c r="D31"/>
      <c r="E31"/>
      <c r="F31"/>
      <c r="G31"/>
      <c r="H31"/>
      <c r="I31"/>
      <c r="J31" s="112">
        <f>+C14</f>
        <v>0</v>
      </c>
      <c r="K31" s="113">
        <f>+'02.02_Ricognizione_Indirette'!B30</f>
        <v>0</v>
      </c>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
      <c r="A32"/>
      <c r="B32"/>
      <c r="C32"/>
      <c r="D32"/>
      <c r="E32"/>
      <c r="F32"/>
      <c r="G32"/>
      <c r="H32"/>
      <c r="I32"/>
      <c r="J32" s="112">
        <f>+C16</f>
        <v>0</v>
      </c>
      <c r="K32" s="113">
        <f>+'02.02_Ricognizione_Indirette'!B31</f>
        <v>0</v>
      </c>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c r="B33"/>
      <c r="C33"/>
      <c r="D33"/>
      <c r="E33"/>
      <c r="F33"/>
      <c r="G33"/>
      <c r="H33"/>
      <c r="I33"/>
      <c r="J33" s="112" t="e">
        <f>#N/A</f>
        <v>#N/A</v>
      </c>
      <c r="K33" s="113">
        <f>+'02.02_Ricognizione_Indirette'!B32</f>
        <v>0</v>
      </c>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 r="A34"/>
      <c r="B34"/>
      <c r="C34"/>
      <c r="D34"/>
      <c r="E34"/>
      <c r="F34"/>
      <c r="G34"/>
      <c r="H34"/>
      <c r="I34"/>
      <c r="J34" s="112" t="e">
        <f>#N/A</f>
        <v>#N/A</v>
      </c>
      <c r="K34" s="113">
        <f>+'02.02_Ricognizione_Indirette'!B33</f>
        <v>0</v>
      </c>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 r="A35"/>
      <c r="B35"/>
      <c r="C35"/>
      <c r="D35"/>
      <c r="E35"/>
      <c r="F35"/>
      <c r="G35"/>
      <c r="H35"/>
      <c r="I35"/>
      <c r="J35" s="112" t="e">
        <f>#N/A</f>
        <v>#N/A</v>
      </c>
      <c r="K35" s="113">
        <f>+'02.02_Ricognizione_Indirette'!B34</f>
        <v>0</v>
      </c>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
      <c r="A36"/>
      <c r="B36"/>
      <c r="C36"/>
      <c r="D36"/>
      <c r="E36"/>
      <c r="F36"/>
      <c r="G36"/>
      <c r="H36"/>
      <c r="I36"/>
      <c r="J36" s="112" t="e">
        <f>#N/A</f>
        <v>#N/A</v>
      </c>
      <c r="K36" s="113">
        <f>+'02.02_Ricognizione_Indirette'!B35</f>
        <v>0</v>
      </c>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
      <c r="A37"/>
      <c r="B37"/>
      <c r="C37"/>
      <c r="D37"/>
      <c r="E37"/>
      <c r="F37"/>
      <c r="G37"/>
      <c r="H37"/>
      <c r="I37"/>
      <c r="J37" s="112" t="e">
        <f>#N/A</f>
        <v>#N/A</v>
      </c>
      <c r="K37" s="113">
        <f>+'02.02_Ricognizione_Indirette'!B36</f>
        <v>0</v>
      </c>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 r="A38"/>
      <c r="B38"/>
      <c r="C38"/>
      <c r="D38"/>
      <c r="E38"/>
      <c r="F38"/>
      <c r="G38"/>
      <c r="H38"/>
      <c r="I38"/>
      <c r="J38" s="112">
        <f t="shared" ref="J38:J64" si="0">+C17</f>
        <v>0</v>
      </c>
      <c r="K38" s="113">
        <f>+'02.02_Ricognizione_Indirette'!B37</f>
        <v>0</v>
      </c>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 r="A39"/>
      <c r="B39"/>
      <c r="C39"/>
      <c r="D39"/>
      <c r="E39"/>
      <c r="F39"/>
      <c r="G39"/>
      <c r="H39"/>
      <c r="I39"/>
      <c r="J39" s="112">
        <f t="shared" si="0"/>
        <v>0</v>
      </c>
      <c r="K39" s="113">
        <f>+'02.02_Ricognizione_Indirette'!B38</f>
        <v>0</v>
      </c>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
      <c r="A40"/>
      <c r="B40"/>
      <c r="C40"/>
      <c r="D40"/>
      <c r="E40"/>
      <c r="F40"/>
      <c r="G40"/>
      <c r="H40"/>
      <c r="I40"/>
      <c r="J40" s="112">
        <f t="shared" si="0"/>
        <v>0</v>
      </c>
      <c r="K40" s="113">
        <f>+'02.02_Ricognizione_Indirette'!B39</f>
        <v>0</v>
      </c>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 r="A41"/>
      <c r="B41"/>
      <c r="C41"/>
      <c r="D41"/>
      <c r="E41"/>
      <c r="F41"/>
      <c r="G41"/>
      <c r="H41"/>
      <c r="I41"/>
      <c r="J41" s="112">
        <f t="shared" si="0"/>
        <v>0</v>
      </c>
      <c r="K41" s="113">
        <f>+'02.02_Ricognizione_Indirette'!B40</f>
        <v>0</v>
      </c>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
      <c r="A42"/>
      <c r="B42"/>
      <c r="C42"/>
      <c r="D42"/>
      <c r="E42"/>
      <c r="F42"/>
      <c r="G42"/>
      <c r="H42"/>
      <c r="I42"/>
      <c r="J42" s="112">
        <f t="shared" si="0"/>
        <v>0</v>
      </c>
      <c r="K42" s="113">
        <f>+'02.02_Ricognizione_Indirette'!B41</f>
        <v>0</v>
      </c>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
      <c r="A43"/>
      <c r="B43"/>
      <c r="C43"/>
      <c r="D43"/>
      <c r="E43"/>
      <c r="F43"/>
      <c r="G43"/>
      <c r="H43"/>
      <c r="I43"/>
      <c r="J43" s="112">
        <f t="shared" si="0"/>
        <v>0</v>
      </c>
      <c r="K43" s="113">
        <f>+'02.02_Ricognizione_Indirette'!B42</f>
        <v>0</v>
      </c>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
      <c r="A44"/>
      <c r="B44"/>
      <c r="C44"/>
      <c r="D44"/>
      <c r="E44"/>
      <c r="F44"/>
      <c r="G44"/>
      <c r="H44"/>
      <c r="I44"/>
      <c r="J44" s="112">
        <f t="shared" si="0"/>
        <v>0</v>
      </c>
      <c r="K44" s="113">
        <f>+'02.02_Ricognizione_Indirette'!B43</f>
        <v>0</v>
      </c>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
      <c r="A45"/>
      <c r="B45"/>
      <c r="C45"/>
      <c r="D45"/>
      <c r="E45"/>
      <c r="F45"/>
      <c r="G45"/>
      <c r="H45"/>
      <c r="I45"/>
      <c r="J45" s="112">
        <f t="shared" si="0"/>
        <v>0</v>
      </c>
      <c r="K45" s="113">
        <f>+'02.02_Ricognizione_Indirette'!B44</f>
        <v>0</v>
      </c>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
      <c r="A46"/>
      <c r="B46"/>
      <c r="C46"/>
      <c r="D46"/>
      <c r="E46"/>
      <c r="F46"/>
      <c r="G46"/>
      <c r="H46"/>
      <c r="I46"/>
      <c r="J46" s="112">
        <f t="shared" si="0"/>
        <v>0</v>
      </c>
      <c r="K46" s="113">
        <f>+'02.02_Ricognizione_Indirette'!B45</f>
        <v>0</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
      <c r="A47"/>
      <c r="B47"/>
      <c r="C47"/>
      <c r="D47"/>
      <c r="E47"/>
      <c r="F47"/>
      <c r="G47"/>
      <c r="H47"/>
      <c r="I47"/>
      <c r="J47" s="112">
        <f t="shared" si="0"/>
        <v>0</v>
      </c>
      <c r="K47" s="113">
        <f>+'02.02_Ricognizione_Indirette'!B46</f>
        <v>0</v>
      </c>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
      <c r="A48"/>
      <c r="B48"/>
      <c r="C48"/>
      <c r="D48"/>
      <c r="E48"/>
      <c r="F48"/>
      <c r="G48"/>
      <c r="H48"/>
      <c r="I48"/>
      <c r="J48" s="112">
        <f t="shared" si="0"/>
        <v>0</v>
      </c>
      <c r="K48" s="113">
        <f>+'02.02_Ricognizione_Indirette'!B47</f>
        <v>0</v>
      </c>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
      <c r="A49"/>
      <c r="B49"/>
      <c r="C49"/>
      <c r="D49"/>
      <c r="E49"/>
      <c r="F49"/>
      <c r="G49"/>
      <c r="H49"/>
      <c r="I49"/>
      <c r="J49" s="112">
        <f t="shared" si="0"/>
        <v>0</v>
      </c>
      <c r="K49" s="113">
        <f>+'02.02_Ricognizione_Indirette'!B48</f>
        <v>0</v>
      </c>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5">
      <c r="A50"/>
      <c r="B50"/>
      <c r="C50"/>
      <c r="D50"/>
      <c r="E50"/>
      <c r="F50"/>
      <c r="G50"/>
      <c r="H50"/>
      <c r="I50"/>
      <c r="J50" s="112">
        <f t="shared" si="0"/>
        <v>0</v>
      </c>
      <c r="K50" s="113">
        <f>+'02.02_Ricognizione_Indirette'!B49</f>
        <v>0</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5">
      <c r="A51"/>
      <c r="B51"/>
      <c r="C51"/>
      <c r="D51"/>
      <c r="E51"/>
      <c r="F51"/>
      <c r="G51"/>
      <c r="H51"/>
      <c r="I51"/>
      <c r="J51" s="112">
        <f t="shared" si="0"/>
        <v>0</v>
      </c>
      <c r="K51" s="113">
        <f>+'02.02_Ricognizione_Indirette'!B50</f>
        <v>0</v>
      </c>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5">
      <c r="A52"/>
      <c r="B52"/>
      <c r="C52"/>
      <c r="D52"/>
      <c r="E52"/>
      <c r="F52"/>
      <c r="G52"/>
      <c r="H52"/>
      <c r="I52"/>
      <c r="J52" s="112">
        <f t="shared" si="0"/>
        <v>0</v>
      </c>
      <c r="K52" s="113">
        <f>+'02.02_Ricognizione_Indirette'!B51</f>
        <v>0</v>
      </c>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5">
      <c r="A53"/>
      <c r="B53"/>
      <c r="C53"/>
      <c r="D53"/>
      <c r="E53"/>
      <c r="F53"/>
      <c r="G53"/>
      <c r="H53"/>
      <c r="I53"/>
      <c r="J53" s="112">
        <f t="shared" si="0"/>
        <v>0</v>
      </c>
      <c r="K53" s="113">
        <f>+'02.02_Ricognizione_Indirette'!B52</f>
        <v>0</v>
      </c>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5">
      <c r="A54"/>
      <c r="B54"/>
      <c r="C54"/>
      <c r="D54"/>
      <c r="E54"/>
      <c r="F54"/>
      <c r="G54"/>
      <c r="H54"/>
      <c r="I54"/>
      <c r="J54" s="112">
        <f t="shared" si="0"/>
        <v>0</v>
      </c>
      <c r="K54" s="113">
        <f>+'02.02_Ricognizione_Indirette'!B53</f>
        <v>0</v>
      </c>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5">
      <c r="A55"/>
      <c r="B55"/>
      <c r="C55"/>
      <c r="D55"/>
      <c r="E55"/>
      <c r="F55"/>
      <c r="G55"/>
      <c r="H55"/>
      <c r="I55"/>
      <c r="J55" s="112">
        <f t="shared" si="0"/>
        <v>0</v>
      </c>
      <c r="K55" s="113">
        <f>+'02.02_Ricognizione_Indirette'!B54</f>
        <v>0</v>
      </c>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5">
      <c r="A56"/>
      <c r="B56"/>
      <c r="C56"/>
      <c r="D56"/>
      <c r="E56"/>
      <c r="F56"/>
      <c r="G56"/>
      <c r="H56"/>
      <c r="I56"/>
      <c r="J56" s="112">
        <f t="shared" si="0"/>
        <v>0</v>
      </c>
      <c r="K56" s="113">
        <f>+'02.02_Ricognizione_Indirette'!B55</f>
        <v>0</v>
      </c>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 r="A57"/>
      <c r="B57"/>
      <c r="C57"/>
      <c r="D57"/>
      <c r="E57"/>
      <c r="F57"/>
      <c r="G57"/>
      <c r="H57"/>
      <c r="I57"/>
      <c r="J57" s="112">
        <f t="shared" si="0"/>
        <v>0</v>
      </c>
      <c r="K57" s="113">
        <f>+'02.02_Ricognizione_Indirette'!B56</f>
        <v>0</v>
      </c>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5">
      <c r="A58"/>
      <c r="B58"/>
      <c r="C58"/>
      <c r="D58"/>
      <c r="E58"/>
      <c r="F58"/>
      <c r="G58"/>
      <c r="H58"/>
      <c r="I58"/>
      <c r="J58" s="112">
        <f t="shared" si="0"/>
        <v>0</v>
      </c>
      <c r="K58" s="113">
        <f>+'02.02_Ricognizione_Indirette'!B57</f>
        <v>0</v>
      </c>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5">
      <c r="A59"/>
      <c r="B59"/>
      <c r="C59"/>
      <c r="D59"/>
      <c r="E59"/>
      <c r="F59"/>
      <c r="G59"/>
      <c r="H59"/>
      <c r="I59"/>
      <c r="J59" s="112">
        <f t="shared" si="0"/>
        <v>0</v>
      </c>
      <c r="K59" s="113">
        <f>+'02.02_Ricognizione_Indirette'!B58</f>
        <v>0</v>
      </c>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5">
      <c r="A60"/>
      <c r="B60"/>
      <c r="C60"/>
      <c r="D60"/>
      <c r="E60"/>
      <c r="F60"/>
      <c r="G60"/>
      <c r="H60"/>
      <c r="I60"/>
      <c r="J60" s="112">
        <f t="shared" si="0"/>
        <v>0</v>
      </c>
      <c r="K60" s="113">
        <f>+'02.02_Ricognizione_Indirette'!B59</f>
        <v>0</v>
      </c>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5">
      <c r="A61"/>
      <c r="B61"/>
      <c r="C61"/>
      <c r="D61"/>
      <c r="E61"/>
      <c r="F61"/>
      <c r="G61"/>
      <c r="H61"/>
      <c r="I61"/>
      <c r="J61" s="112">
        <f t="shared" si="0"/>
        <v>0</v>
      </c>
      <c r="K61" s="113">
        <f>+'02.02_Ricognizione_Indirette'!B60</f>
        <v>0</v>
      </c>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5">
      <c r="A62"/>
      <c r="B62"/>
      <c r="C62"/>
      <c r="D62"/>
      <c r="E62"/>
      <c r="F62"/>
      <c r="G62"/>
      <c r="H62"/>
      <c r="I62"/>
      <c r="J62" s="112">
        <f t="shared" si="0"/>
        <v>0</v>
      </c>
      <c r="K62" s="113">
        <f>+'02.02_Ricognizione_Indirette'!B61</f>
        <v>0</v>
      </c>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5">
      <c r="A63"/>
      <c r="B63"/>
      <c r="C63"/>
      <c r="D63"/>
      <c r="E63"/>
      <c r="F63"/>
      <c r="G63"/>
      <c r="H63"/>
      <c r="I63"/>
      <c r="J63" s="112">
        <f t="shared" si="0"/>
        <v>0</v>
      </c>
      <c r="K63" s="113">
        <f>+'02.02_Ricognizione_Indirette'!B62</f>
        <v>0</v>
      </c>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5">
      <c r="A64"/>
      <c r="B64"/>
      <c r="C64"/>
      <c r="D64"/>
      <c r="E64"/>
      <c r="F64"/>
      <c r="G64"/>
      <c r="H64"/>
      <c r="I64"/>
      <c r="J64" s="112">
        <f t="shared" si="0"/>
        <v>0</v>
      </c>
      <c r="K64" s="113">
        <f>+'02.02_Ricognizione_Indirette'!B63</f>
        <v>0</v>
      </c>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5">
      <c r="A65"/>
      <c r="B65"/>
      <c r="C65"/>
      <c r="D65"/>
      <c r="E65"/>
      <c r="F65"/>
      <c r="G65"/>
      <c r="H65" s="87" t="s">
        <v>115</v>
      </c>
      <c r="I65" s="114">
        <v>2017</v>
      </c>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5">
      <c r="A66"/>
      <c r="B66"/>
      <c r="C66"/>
      <c r="D66"/>
      <c r="E66"/>
      <c r="F66"/>
      <c r="G66"/>
      <c r="H66" s="87" t="s">
        <v>116</v>
      </c>
      <c r="I66" s="114">
        <f t="shared" ref="I66:I234" si="1">+I65-1</f>
        <v>2016</v>
      </c>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5">
      <c r="A67"/>
      <c r="B67"/>
      <c r="C67"/>
      <c r="D67"/>
      <c r="E67"/>
      <c r="F67"/>
      <c r="G67"/>
      <c r="H67"/>
      <c r="I67" s="114">
        <f t="shared" si="1"/>
        <v>2015</v>
      </c>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5">
      <c r="A68"/>
      <c r="B68"/>
      <c r="C68"/>
      <c r="D68"/>
      <c r="E68"/>
      <c r="F68"/>
      <c r="G68"/>
      <c r="H68"/>
      <c r="I68" s="114">
        <f t="shared" si="1"/>
        <v>2014</v>
      </c>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5">
      <c r="A69"/>
      <c r="B69"/>
      <c r="C69"/>
      <c r="D69"/>
      <c r="E69"/>
      <c r="F69"/>
      <c r="G69"/>
      <c r="H69"/>
      <c r="I69" s="114">
        <f t="shared" si="1"/>
        <v>2013</v>
      </c>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5">
      <c r="A70"/>
      <c r="B70"/>
      <c r="C70"/>
      <c r="D70"/>
      <c r="E70"/>
      <c r="F70"/>
      <c r="G70"/>
      <c r="H70"/>
      <c r="I70" s="114">
        <f t="shared" si="1"/>
        <v>2012</v>
      </c>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5">
      <c r="A71"/>
      <c r="B71"/>
      <c r="C71"/>
      <c r="D71"/>
      <c r="E71"/>
      <c r="F71"/>
      <c r="G71"/>
      <c r="H71"/>
      <c r="I71" s="114">
        <f t="shared" si="1"/>
        <v>2011</v>
      </c>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5">
      <c r="A72"/>
      <c r="B72"/>
      <c r="C72"/>
      <c r="D72"/>
      <c r="E72"/>
      <c r="F72"/>
      <c r="G72"/>
      <c r="H72"/>
      <c r="I72" s="114">
        <f t="shared" si="1"/>
        <v>2010</v>
      </c>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5">
      <c r="A73"/>
      <c r="B73"/>
      <c r="C73"/>
      <c r="D73"/>
      <c r="E73"/>
      <c r="F73"/>
      <c r="G73"/>
      <c r="H73"/>
      <c r="I73" s="114">
        <f t="shared" si="1"/>
        <v>2009</v>
      </c>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5">
      <c r="A74"/>
      <c r="B74"/>
      <c r="C74"/>
      <c r="D74"/>
      <c r="E74"/>
      <c r="F74"/>
      <c r="G74"/>
      <c r="H74"/>
      <c r="I74" s="114">
        <f t="shared" si="1"/>
        <v>2008</v>
      </c>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5">
      <c r="A75"/>
      <c r="B75"/>
      <c r="C75"/>
      <c r="D75"/>
      <c r="E75"/>
      <c r="F75"/>
      <c r="G75"/>
      <c r="H75"/>
      <c r="I75" s="114">
        <f t="shared" si="1"/>
        <v>2007</v>
      </c>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5">
      <c r="A76"/>
      <c r="B76"/>
      <c r="C76"/>
      <c r="D76"/>
      <c r="E76"/>
      <c r="F76"/>
      <c r="G76"/>
      <c r="H76"/>
      <c r="I76" s="114">
        <f t="shared" si="1"/>
        <v>2006</v>
      </c>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5">
      <c r="A77"/>
      <c r="B77"/>
      <c r="C77"/>
      <c r="D77"/>
      <c r="E77"/>
      <c r="F77"/>
      <c r="G77"/>
      <c r="H77"/>
      <c r="I77" s="114">
        <f t="shared" si="1"/>
        <v>2005</v>
      </c>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15">
      <c r="A78"/>
      <c r="B78"/>
      <c r="C78"/>
      <c r="D78"/>
      <c r="E78"/>
      <c r="F78"/>
      <c r="G78"/>
      <c r="H78"/>
      <c r="I78" s="114">
        <f t="shared" si="1"/>
        <v>2004</v>
      </c>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s="89" customFormat="1">
      <c r="B79" s="87"/>
      <c r="C79" s="87"/>
      <c r="D79" s="87"/>
      <c r="E79" s="87"/>
      <c r="F79" s="87"/>
      <c r="G79" s="87"/>
      <c r="H79" s="87"/>
      <c r="I79" s="114">
        <f t="shared" si="1"/>
        <v>2003</v>
      </c>
      <c r="K79" s="87"/>
    </row>
    <row r="80" spans="1:256" s="89" customFormat="1">
      <c r="B80" s="87"/>
      <c r="C80" s="87"/>
      <c r="D80" s="87"/>
      <c r="E80" s="87"/>
      <c r="F80" s="87"/>
      <c r="G80" s="87"/>
      <c r="H80" s="87"/>
      <c r="I80" s="114">
        <f t="shared" si="1"/>
        <v>2002</v>
      </c>
      <c r="K80" s="87"/>
    </row>
    <row r="81" spans="2:11" s="89" customFormat="1">
      <c r="B81" s="87"/>
      <c r="C81" s="87"/>
      <c r="D81" s="87"/>
      <c r="E81" s="87"/>
      <c r="F81" s="87"/>
      <c r="G81" s="87"/>
      <c r="H81" s="87"/>
      <c r="I81" s="114">
        <f t="shared" si="1"/>
        <v>2001</v>
      </c>
      <c r="K81" s="87"/>
    </row>
    <row r="82" spans="2:11" s="89" customFormat="1">
      <c r="B82" s="87"/>
      <c r="C82" s="87"/>
      <c r="D82" s="87"/>
      <c r="E82" s="87"/>
      <c r="F82" s="87"/>
      <c r="G82" s="87"/>
      <c r="H82" s="87"/>
      <c r="I82" s="114">
        <f t="shared" si="1"/>
        <v>2000</v>
      </c>
      <c r="K82" s="87"/>
    </row>
    <row r="83" spans="2:11" s="89" customFormat="1">
      <c r="B83" s="87"/>
      <c r="C83" s="87"/>
      <c r="D83" s="87"/>
      <c r="E83" s="87"/>
      <c r="F83" s="87"/>
      <c r="G83" s="87"/>
      <c r="H83" s="87"/>
      <c r="I83" s="114">
        <f t="shared" si="1"/>
        <v>1999</v>
      </c>
      <c r="K83" s="87"/>
    </row>
    <row r="84" spans="2:11" s="89" customFormat="1">
      <c r="B84" s="87"/>
      <c r="C84" s="87"/>
      <c r="D84" s="87"/>
      <c r="E84" s="87"/>
      <c r="F84" s="87"/>
      <c r="G84" s="87"/>
      <c r="H84" s="87"/>
      <c r="I84" s="114">
        <f t="shared" si="1"/>
        <v>1998</v>
      </c>
      <c r="K84" s="87"/>
    </row>
    <row r="85" spans="2:11" s="89" customFormat="1">
      <c r="B85" s="87"/>
      <c r="C85" s="87"/>
      <c r="D85" s="87"/>
      <c r="E85" s="87"/>
      <c r="F85" s="87"/>
      <c r="G85" s="87"/>
      <c r="H85" s="87"/>
      <c r="I85" s="114">
        <f t="shared" si="1"/>
        <v>1997</v>
      </c>
      <c r="K85" s="87"/>
    </row>
    <row r="86" spans="2:11" s="89" customFormat="1">
      <c r="B86" s="87"/>
      <c r="C86" s="87"/>
      <c r="D86" s="87"/>
      <c r="E86" s="87"/>
      <c r="F86" s="87"/>
      <c r="G86" s="87"/>
      <c r="H86" s="87"/>
      <c r="I86" s="114">
        <f t="shared" si="1"/>
        <v>1996</v>
      </c>
      <c r="K86" s="87"/>
    </row>
    <row r="87" spans="2:11" s="89" customFormat="1">
      <c r="B87" s="87"/>
      <c r="C87" s="87"/>
      <c r="D87" s="87"/>
      <c r="E87" s="87"/>
      <c r="F87" s="87"/>
      <c r="G87" s="87"/>
      <c r="H87" s="87"/>
      <c r="I87" s="114">
        <f t="shared" si="1"/>
        <v>1995</v>
      </c>
      <c r="K87" s="87"/>
    </row>
    <row r="88" spans="2:11" s="89" customFormat="1">
      <c r="B88" s="87"/>
      <c r="C88" s="87"/>
      <c r="D88" s="87"/>
      <c r="E88" s="87"/>
      <c r="F88" s="87"/>
      <c r="G88" s="87"/>
      <c r="H88" s="87"/>
      <c r="I88" s="114">
        <f t="shared" si="1"/>
        <v>1994</v>
      </c>
      <c r="K88" s="87"/>
    </row>
    <row r="89" spans="2:11" s="89" customFormat="1">
      <c r="B89" s="87"/>
      <c r="C89" s="87"/>
      <c r="D89" s="87"/>
      <c r="E89" s="87"/>
      <c r="F89" s="87"/>
      <c r="G89" s="87"/>
      <c r="H89" s="87"/>
      <c r="I89" s="114">
        <f t="shared" si="1"/>
        <v>1993</v>
      </c>
      <c r="K89" s="87"/>
    </row>
    <row r="90" spans="2:11" s="89" customFormat="1">
      <c r="B90" s="87"/>
      <c r="C90" s="87"/>
      <c r="D90" s="87"/>
      <c r="E90" s="87"/>
      <c r="F90" s="87"/>
      <c r="G90" s="87"/>
      <c r="H90" s="87"/>
      <c r="I90" s="114">
        <f t="shared" si="1"/>
        <v>1992</v>
      </c>
      <c r="K90" s="87"/>
    </row>
    <row r="91" spans="2:11" s="89" customFormat="1">
      <c r="B91" s="87"/>
      <c r="C91" s="87"/>
      <c r="D91" s="87"/>
      <c r="E91" s="87"/>
      <c r="F91" s="87"/>
      <c r="G91" s="87"/>
      <c r="H91" s="87"/>
      <c r="I91" s="114">
        <f t="shared" si="1"/>
        <v>1991</v>
      </c>
      <c r="K91" s="87"/>
    </row>
    <row r="92" spans="2:11" s="89" customFormat="1">
      <c r="B92" s="87"/>
      <c r="C92" s="87"/>
      <c r="D92" s="87"/>
      <c r="E92" s="87"/>
      <c r="F92" s="87"/>
      <c r="G92" s="87"/>
      <c r="H92" s="87"/>
      <c r="I92" s="114">
        <f t="shared" si="1"/>
        <v>1990</v>
      </c>
      <c r="K92" s="87"/>
    </row>
    <row r="93" spans="2:11" s="89" customFormat="1">
      <c r="B93" s="87"/>
      <c r="C93" s="87"/>
      <c r="D93" s="87"/>
      <c r="E93" s="87"/>
      <c r="F93" s="87"/>
      <c r="G93" s="87"/>
      <c r="H93" s="87"/>
      <c r="I93" s="114">
        <f t="shared" si="1"/>
        <v>1989</v>
      </c>
      <c r="K93" s="87"/>
    </row>
    <row r="94" spans="2:11" s="89" customFormat="1">
      <c r="B94" s="87"/>
      <c r="C94" s="87"/>
      <c r="D94" s="87"/>
      <c r="E94" s="87"/>
      <c r="F94" s="87"/>
      <c r="G94" s="87"/>
      <c r="H94" s="87"/>
      <c r="I94" s="114">
        <f t="shared" si="1"/>
        <v>1988</v>
      </c>
      <c r="K94" s="87"/>
    </row>
    <row r="95" spans="2:11" s="89" customFormat="1">
      <c r="B95" s="87"/>
      <c r="C95" s="87"/>
      <c r="D95" s="87"/>
      <c r="E95" s="87"/>
      <c r="F95" s="87"/>
      <c r="G95" s="87"/>
      <c r="H95" s="87"/>
      <c r="I95" s="114">
        <f t="shared" si="1"/>
        <v>1987</v>
      </c>
      <c r="K95" s="87"/>
    </row>
    <row r="96" spans="2:11" s="89" customFormat="1">
      <c r="B96" s="87"/>
      <c r="C96" s="87"/>
      <c r="D96" s="87"/>
      <c r="E96" s="87"/>
      <c r="F96" s="87"/>
      <c r="G96" s="87"/>
      <c r="H96" s="87"/>
      <c r="I96" s="114">
        <f t="shared" si="1"/>
        <v>1986</v>
      </c>
      <c r="K96" s="87"/>
    </row>
    <row r="97" spans="2:11" s="89" customFormat="1">
      <c r="B97" s="87"/>
      <c r="C97" s="87"/>
      <c r="D97" s="87"/>
      <c r="E97" s="87"/>
      <c r="F97" s="87"/>
      <c r="G97" s="87"/>
      <c r="H97" s="87"/>
      <c r="I97" s="114">
        <f t="shared" si="1"/>
        <v>1985</v>
      </c>
      <c r="K97" s="87"/>
    </row>
    <row r="98" spans="2:11" s="89" customFormat="1">
      <c r="B98" s="87"/>
      <c r="C98" s="87"/>
      <c r="D98" s="87"/>
      <c r="E98" s="87"/>
      <c r="F98" s="87"/>
      <c r="G98" s="87"/>
      <c r="H98" s="87"/>
      <c r="I98" s="114">
        <f t="shared" si="1"/>
        <v>1984</v>
      </c>
      <c r="K98" s="87"/>
    </row>
    <row r="99" spans="2:11" s="89" customFormat="1">
      <c r="B99" s="87"/>
      <c r="C99" s="87"/>
      <c r="D99" s="87"/>
      <c r="E99" s="87"/>
      <c r="F99" s="87"/>
      <c r="G99" s="87"/>
      <c r="H99" s="87"/>
      <c r="I99" s="114">
        <f t="shared" si="1"/>
        <v>1983</v>
      </c>
      <c r="K99" s="87"/>
    </row>
    <row r="100" spans="2:11" s="89" customFormat="1">
      <c r="B100" s="87"/>
      <c r="C100" s="87"/>
      <c r="D100" s="87"/>
      <c r="E100" s="87"/>
      <c r="F100" s="87"/>
      <c r="G100" s="87"/>
      <c r="H100" s="87"/>
      <c r="I100" s="114">
        <f t="shared" si="1"/>
        <v>1982</v>
      </c>
      <c r="K100" s="87"/>
    </row>
    <row r="101" spans="2:11" s="89" customFormat="1">
      <c r="B101" s="87"/>
      <c r="C101" s="87"/>
      <c r="D101" s="87"/>
      <c r="E101" s="87"/>
      <c r="F101" s="87"/>
      <c r="G101" s="87"/>
      <c r="H101" s="87"/>
      <c r="I101" s="114">
        <f t="shared" si="1"/>
        <v>1981</v>
      </c>
      <c r="K101" s="87"/>
    </row>
    <row r="102" spans="2:11" s="89" customFormat="1">
      <c r="B102" s="87"/>
      <c r="C102" s="87"/>
      <c r="D102" s="87"/>
      <c r="E102" s="87"/>
      <c r="F102" s="87"/>
      <c r="G102" s="87"/>
      <c r="H102" s="87"/>
      <c r="I102" s="114">
        <f t="shared" si="1"/>
        <v>1980</v>
      </c>
      <c r="K102" s="87"/>
    </row>
    <row r="103" spans="2:11" s="89" customFormat="1">
      <c r="B103" s="87"/>
      <c r="C103" s="87"/>
      <c r="D103" s="87"/>
      <c r="E103" s="87"/>
      <c r="F103" s="87"/>
      <c r="G103" s="87"/>
      <c r="H103" s="87"/>
      <c r="I103" s="114">
        <f t="shared" si="1"/>
        <v>1979</v>
      </c>
      <c r="K103" s="87"/>
    </row>
    <row r="104" spans="2:11" s="89" customFormat="1">
      <c r="B104" s="87"/>
      <c r="C104" s="87"/>
      <c r="D104" s="87"/>
      <c r="E104" s="87"/>
      <c r="F104" s="87"/>
      <c r="G104" s="87"/>
      <c r="H104" s="87"/>
      <c r="I104" s="114">
        <f t="shared" si="1"/>
        <v>1978</v>
      </c>
      <c r="K104" s="87"/>
    </row>
    <row r="105" spans="2:11" s="89" customFormat="1">
      <c r="B105" s="87"/>
      <c r="C105" s="87"/>
      <c r="D105" s="87"/>
      <c r="E105" s="87"/>
      <c r="F105" s="87"/>
      <c r="G105" s="87"/>
      <c r="H105" s="87"/>
      <c r="I105" s="114">
        <f t="shared" si="1"/>
        <v>1977</v>
      </c>
      <c r="K105" s="87"/>
    </row>
    <row r="106" spans="2:11" s="89" customFormat="1">
      <c r="B106" s="87"/>
      <c r="C106" s="87"/>
      <c r="D106" s="87"/>
      <c r="E106" s="87"/>
      <c r="F106" s="87"/>
      <c r="G106" s="87"/>
      <c r="H106" s="87"/>
      <c r="I106" s="114">
        <f t="shared" si="1"/>
        <v>1976</v>
      </c>
      <c r="K106" s="87"/>
    </row>
    <row r="107" spans="2:11" s="89" customFormat="1">
      <c r="B107" s="87"/>
      <c r="C107" s="87"/>
      <c r="D107" s="87"/>
      <c r="E107" s="87"/>
      <c r="F107" s="87"/>
      <c r="G107" s="87"/>
      <c r="H107" s="87"/>
      <c r="I107" s="114">
        <f t="shared" si="1"/>
        <v>1975</v>
      </c>
      <c r="K107" s="87"/>
    </row>
    <row r="108" spans="2:11" s="89" customFormat="1">
      <c r="B108" s="87"/>
      <c r="C108" s="87"/>
      <c r="D108" s="87"/>
      <c r="E108" s="87"/>
      <c r="F108" s="87"/>
      <c r="G108" s="87"/>
      <c r="H108" s="87"/>
      <c r="I108" s="114">
        <f t="shared" si="1"/>
        <v>1974</v>
      </c>
      <c r="K108" s="87"/>
    </row>
    <row r="109" spans="2:11" s="89" customFormat="1">
      <c r="B109" s="87"/>
      <c r="C109" s="87"/>
      <c r="D109" s="87"/>
      <c r="E109" s="87"/>
      <c r="F109" s="87"/>
      <c r="G109" s="87"/>
      <c r="H109" s="87"/>
      <c r="I109" s="114">
        <f t="shared" si="1"/>
        <v>1973</v>
      </c>
      <c r="K109" s="87"/>
    </row>
    <row r="110" spans="2:11" s="89" customFormat="1">
      <c r="B110" s="87"/>
      <c r="C110" s="87"/>
      <c r="D110" s="87"/>
      <c r="E110" s="87"/>
      <c r="F110" s="87"/>
      <c r="G110" s="87"/>
      <c r="H110" s="87"/>
      <c r="I110" s="114">
        <f t="shared" si="1"/>
        <v>1972</v>
      </c>
      <c r="K110" s="87"/>
    </row>
    <row r="111" spans="2:11" s="89" customFormat="1">
      <c r="B111" s="87"/>
      <c r="C111" s="87"/>
      <c r="D111" s="87"/>
      <c r="E111" s="87"/>
      <c r="F111" s="87"/>
      <c r="G111" s="87"/>
      <c r="H111" s="87"/>
      <c r="I111" s="114">
        <f t="shared" si="1"/>
        <v>1971</v>
      </c>
      <c r="K111" s="87"/>
    </row>
    <row r="112" spans="2:11" s="89" customFormat="1">
      <c r="B112" s="87"/>
      <c r="C112" s="87"/>
      <c r="D112" s="87"/>
      <c r="E112" s="87"/>
      <c r="F112" s="87"/>
      <c r="G112" s="87"/>
      <c r="H112" s="87"/>
      <c r="I112" s="114">
        <f t="shared" si="1"/>
        <v>1970</v>
      </c>
      <c r="K112" s="87"/>
    </row>
    <row r="113" spans="2:11" s="89" customFormat="1">
      <c r="B113" s="87"/>
      <c r="C113" s="87"/>
      <c r="D113" s="87"/>
      <c r="E113" s="87"/>
      <c r="F113" s="87"/>
      <c r="G113" s="87"/>
      <c r="H113" s="87"/>
      <c r="I113" s="114">
        <f t="shared" si="1"/>
        <v>1969</v>
      </c>
      <c r="K113" s="87"/>
    </row>
    <row r="114" spans="2:11" s="89" customFormat="1">
      <c r="B114" s="87"/>
      <c r="C114" s="87"/>
      <c r="D114" s="87"/>
      <c r="E114" s="87"/>
      <c r="F114" s="87"/>
      <c r="G114" s="87"/>
      <c r="H114" s="87"/>
      <c r="I114" s="114">
        <f t="shared" si="1"/>
        <v>1968</v>
      </c>
      <c r="K114" s="87"/>
    </row>
    <row r="115" spans="2:11" s="89" customFormat="1">
      <c r="B115" s="87"/>
      <c r="C115" s="87"/>
      <c r="D115" s="87"/>
      <c r="E115" s="87"/>
      <c r="F115" s="87"/>
      <c r="G115" s="87"/>
      <c r="H115" s="87"/>
      <c r="I115" s="114">
        <f t="shared" si="1"/>
        <v>1967</v>
      </c>
      <c r="K115" s="87"/>
    </row>
    <row r="116" spans="2:11" s="89" customFormat="1">
      <c r="B116" s="87"/>
      <c r="C116" s="87"/>
      <c r="D116" s="87"/>
      <c r="E116" s="87"/>
      <c r="F116" s="87"/>
      <c r="G116" s="87"/>
      <c r="H116" s="87"/>
      <c r="I116" s="114">
        <f t="shared" si="1"/>
        <v>1966</v>
      </c>
      <c r="K116" s="87"/>
    </row>
    <row r="117" spans="2:11" s="89" customFormat="1">
      <c r="B117" s="87"/>
      <c r="C117" s="87"/>
      <c r="D117" s="87"/>
      <c r="E117" s="87"/>
      <c r="F117" s="87"/>
      <c r="G117" s="87"/>
      <c r="H117" s="87"/>
      <c r="I117" s="114">
        <f t="shared" si="1"/>
        <v>1965</v>
      </c>
      <c r="K117" s="87"/>
    </row>
    <row r="118" spans="2:11" s="89" customFormat="1">
      <c r="B118" s="87"/>
      <c r="C118" s="87"/>
      <c r="D118" s="87"/>
      <c r="E118" s="87"/>
      <c r="F118" s="87"/>
      <c r="G118" s="87"/>
      <c r="H118" s="87"/>
      <c r="I118" s="114">
        <f t="shared" si="1"/>
        <v>1964</v>
      </c>
      <c r="K118" s="87"/>
    </row>
    <row r="119" spans="2:11" s="89" customFormat="1">
      <c r="B119" s="87"/>
      <c r="C119" s="87"/>
      <c r="D119" s="87"/>
      <c r="E119" s="87"/>
      <c r="F119" s="87"/>
      <c r="G119" s="87"/>
      <c r="H119" s="87"/>
      <c r="I119" s="114">
        <f t="shared" si="1"/>
        <v>1963</v>
      </c>
      <c r="K119" s="87"/>
    </row>
    <row r="120" spans="2:11" s="89" customFormat="1">
      <c r="B120" s="87"/>
      <c r="C120" s="87"/>
      <c r="D120" s="87"/>
      <c r="E120" s="87"/>
      <c r="F120" s="87"/>
      <c r="G120" s="87"/>
      <c r="H120" s="87"/>
      <c r="I120" s="114">
        <f t="shared" si="1"/>
        <v>1962</v>
      </c>
      <c r="K120" s="87"/>
    </row>
    <row r="121" spans="2:11" s="89" customFormat="1">
      <c r="B121" s="87"/>
      <c r="C121" s="87"/>
      <c r="D121" s="87"/>
      <c r="E121" s="87"/>
      <c r="F121" s="87"/>
      <c r="G121" s="87"/>
      <c r="H121" s="87"/>
      <c r="I121" s="114">
        <f t="shared" si="1"/>
        <v>1961</v>
      </c>
      <c r="K121" s="87"/>
    </row>
    <row r="122" spans="2:11" s="89" customFormat="1">
      <c r="B122" s="87"/>
      <c r="C122" s="87"/>
      <c r="D122" s="87"/>
      <c r="E122" s="87"/>
      <c r="F122" s="87"/>
      <c r="G122" s="87"/>
      <c r="H122" s="87"/>
      <c r="I122" s="114">
        <f t="shared" si="1"/>
        <v>1960</v>
      </c>
      <c r="K122" s="87"/>
    </row>
    <row r="123" spans="2:11" s="89" customFormat="1">
      <c r="B123" s="87"/>
      <c r="C123" s="87"/>
      <c r="D123" s="87"/>
      <c r="E123" s="87"/>
      <c r="F123" s="87"/>
      <c r="G123" s="87"/>
      <c r="H123" s="87"/>
      <c r="I123" s="114">
        <f t="shared" si="1"/>
        <v>1959</v>
      </c>
      <c r="K123" s="87"/>
    </row>
    <row r="124" spans="2:11" s="89" customFormat="1">
      <c r="B124" s="87"/>
      <c r="C124" s="87"/>
      <c r="D124" s="87"/>
      <c r="E124" s="87"/>
      <c r="F124" s="87"/>
      <c r="G124" s="87"/>
      <c r="H124" s="87"/>
      <c r="I124" s="114">
        <f t="shared" si="1"/>
        <v>1958</v>
      </c>
      <c r="K124" s="87"/>
    </row>
    <row r="125" spans="2:11" s="89" customFormat="1">
      <c r="B125" s="87"/>
      <c r="C125" s="87"/>
      <c r="D125" s="87"/>
      <c r="E125" s="87"/>
      <c r="F125" s="87"/>
      <c r="G125" s="87"/>
      <c r="H125" s="87"/>
      <c r="I125" s="114">
        <f t="shared" si="1"/>
        <v>1957</v>
      </c>
      <c r="K125" s="87"/>
    </row>
    <row r="126" spans="2:11" s="89" customFormat="1">
      <c r="B126" s="87"/>
      <c r="C126" s="87"/>
      <c r="D126" s="87"/>
      <c r="E126" s="87"/>
      <c r="F126" s="87"/>
      <c r="G126" s="87"/>
      <c r="H126" s="87"/>
      <c r="I126" s="114">
        <f t="shared" si="1"/>
        <v>1956</v>
      </c>
      <c r="K126" s="87"/>
    </row>
    <row r="127" spans="2:11" s="89" customFormat="1">
      <c r="B127" s="87"/>
      <c r="C127" s="87"/>
      <c r="D127" s="87"/>
      <c r="E127" s="87"/>
      <c r="F127" s="87"/>
      <c r="G127" s="87"/>
      <c r="H127" s="87"/>
      <c r="I127" s="114">
        <f t="shared" si="1"/>
        <v>1955</v>
      </c>
      <c r="K127" s="87"/>
    </row>
    <row r="128" spans="2:11" s="89" customFormat="1">
      <c r="B128" s="87"/>
      <c r="C128" s="87"/>
      <c r="D128" s="87"/>
      <c r="E128" s="87"/>
      <c r="F128" s="87"/>
      <c r="G128" s="87"/>
      <c r="H128" s="87"/>
      <c r="I128" s="114">
        <f t="shared" si="1"/>
        <v>1954</v>
      </c>
      <c r="K128" s="87"/>
    </row>
    <row r="129" spans="2:11" s="89" customFormat="1">
      <c r="B129" s="87"/>
      <c r="C129" s="87"/>
      <c r="D129" s="87"/>
      <c r="E129" s="87"/>
      <c r="F129" s="87"/>
      <c r="G129" s="87"/>
      <c r="H129" s="87"/>
      <c r="I129" s="114">
        <f t="shared" si="1"/>
        <v>1953</v>
      </c>
      <c r="K129" s="87"/>
    </row>
    <row r="130" spans="2:11" s="89" customFormat="1">
      <c r="B130" s="87"/>
      <c r="C130" s="87"/>
      <c r="D130" s="87"/>
      <c r="E130" s="87"/>
      <c r="F130" s="87"/>
      <c r="G130" s="87"/>
      <c r="H130" s="87"/>
      <c r="I130" s="114">
        <f t="shared" si="1"/>
        <v>1952</v>
      </c>
      <c r="K130" s="87"/>
    </row>
    <row r="131" spans="2:11" s="89" customFormat="1">
      <c r="B131" s="87"/>
      <c r="C131" s="87"/>
      <c r="D131" s="87"/>
      <c r="E131" s="87"/>
      <c r="F131" s="87"/>
      <c r="G131" s="87"/>
      <c r="H131" s="87"/>
      <c r="I131" s="114">
        <f t="shared" si="1"/>
        <v>1951</v>
      </c>
      <c r="K131" s="87"/>
    </row>
    <row r="132" spans="2:11" s="89" customFormat="1">
      <c r="B132" s="87"/>
      <c r="C132" s="87"/>
      <c r="D132" s="87"/>
      <c r="E132" s="87"/>
      <c r="F132" s="87"/>
      <c r="G132" s="87"/>
      <c r="H132" s="87"/>
      <c r="I132" s="114">
        <f t="shared" si="1"/>
        <v>1950</v>
      </c>
      <c r="K132" s="87"/>
    </row>
    <row r="133" spans="2:11" s="89" customFormat="1">
      <c r="B133" s="87"/>
      <c r="C133" s="87"/>
      <c r="D133" s="87"/>
      <c r="E133" s="87"/>
      <c r="F133" s="87"/>
      <c r="G133" s="87"/>
      <c r="H133" s="87"/>
      <c r="I133" s="114">
        <f t="shared" si="1"/>
        <v>1949</v>
      </c>
      <c r="K133" s="87"/>
    </row>
    <row r="134" spans="2:11" s="89" customFormat="1">
      <c r="B134" s="87"/>
      <c r="C134" s="87"/>
      <c r="D134" s="87"/>
      <c r="E134" s="87"/>
      <c r="F134" s="87"/>
      <c r="G134" s="87"/>
      <c r="H134" s="87"/>
      <c r="I134" s="114">
        <f t="shared" si="1"/>
        <v>1948</v>
      </c>
      <c r="K134" s="87"/>
    </row>
    <row r="135" spans="2:11" s="89" customFormat="1">
      <c r="B135" s="87"/>
      <c r="C135" s="87"/>
      <c r="D135" s="87"/>
      <c r="E135" s="87"/>
      <c r="F135" s="87"/>
      <c r="G135" s="87"/>
      <c r="H135" s="87"/>
      <c r="I135" s="114">
        <f t="shared" si="1"/>
        <v>1947</v>
      </c>
      <c r="K135" s="87"/>
    </row>
    <row r="136" spans="2:11" s="89" customFormat="1">
      <c r="B136" s="87"/>
      <c r="C136" s="87"/>
      <c r="D136" s="87"/>
      <c r="E136" s="87"/>
      <c r="F136" s="87"/>
      <c r="G136" s="87"/>
      <c r="H136" s="87"/>
      <c r="I136" s="114">
        <f t="shared" si="1"/>
        <v>1946</v>
      </c>
      <c r="K136" s="87"/>
    </row>
    <row r="137" spans="2:11" s="89" customFormat="1">
      <c r="B137" s="87"/>
      <c r="C137" s="87"/>
      <c r="D137" s="87"/>
      <c r="E137" s="87"/>
      <c r="F137" s="87"/>
      <c r="G137" s="87"/>
      <c r="H137" s="87"/>
      <c r="I137" s="114">
        <f t="shared" si="1"/>
        <v>1945</v>
      </c>
      <c r="K137" s="87"/>
    </row>
    <row r="138" spans="2:11" s="89" customFormat="1">
      <c r="B138" s="87"/>
      <c r="C138" s="87"/>
      <c r="D138" s="87"/>
      <c r="E138" s="87"/>
      <c r="F138" s="87"/>
      <c r="G138" s="87"/>
      <c r="H138" s="87"/>
      <c r="I138" s="114">
        <f t="shared" si="1"/>
        <v>1944</v>
      </c>
      <c r="K138" s="87"/>
    </row>
    <row r="139" spans="2:11" s="89" customFormat="1">
      <c r="B139" s="87"/>
      <c r="C139" s="87"/>
      <c r="D139" s="87"/>
      <c r="E139" s="87"/>
      <c r="F139" s="87"/>
      <c r="G139" s="87"/>
      <c r="H139" s="87"/>
      <c r="I139" s="114">
        <f t="shared" si="1"/>
        <v>1943</v>
      </c>
      <c r="K139" s="87"/>
    </row>
    <row r="140" spans="2:11" s="89" customFormat="1">
      <c r="B140" s="87"/>
      <c r="C140" s="87"/>
      <c r="D140" s="87"/>
      <c r="E140" s="87"/>
      <c r="F140" s="87"/>
      <c r="G140" s="87"/>
      <c r="H140" s="87"/>
      <c r="I140" s="114">
        <f t="shared" si="1"/>
        <v>1942</v>
      </c>
      <c r="K140" s="87"/>
    </row>
    <row r="141" spans="2:11" s="89" customFormat="1">
      <c r="B141" s="87"/>
      <c r="C141" s="87"/>
      <c r="D141" s="87"/>
      <c r="E141" s="87"/>
      <c r="F141" s="87"/>
      <c r="G141" s="87"/>
      <c r="H141" s="87"/>
      <c r="I141" s="114">
        <f t="shared" si="1"/>
        <v>1941</v>
      </c>
      <c r="K141" s="87"/>
    </row>
    <row r="142" spans="2:11" s="89" customFormat="1">
      <c r="B142" s="87"/>
      <c r="C142" s="87"/>
      <c r="D142" s="87"/>
      <c r="E142" s="87"/>
      <c r="F142" s="87"/>
      <c r="G142" s="87"/>
      <c r="H142" s="87"/>
      <c r="I142" s="114">
        <f t="shared" si="1"/>
        <v>1940</v>
      </c>
      <c r="K142" s="87"/>
    </row>
    <row r="143" spans="2:11" s="89" customFormat="1">
      <c r="B143" s="87"/>
      <c r="C143" s="87"/>
      <c r="D143" s="87"/>
      <c r="E143" s="87"/>
      <c r="F143" s="87"/>
      <c r="G143" s="87"/>
      <c r="H143" s="87"/>
      <c r="I143" s="114">
        <f t="shared" si="1"/>
        <v>1939</v>
      </c>
      <c r="K143" s="87"/>
    </row>
    <row r="144" spans="2:11" s="89" customFormat="1">
      <c r="B144" s="87"/>
      <c r="C144" s="87"/>
      <c r="D144" s="87"/>
      <c r="E144" s="87"/>
      <c r="F144" s="87"/>
      <c r="G144" s="87"/>
      <c r="H144" s="87"/>
      <c r="I144" s="114">
        <f t="shared" si="1"/>
        <v>1938</v>
      </c>
      <c r="K144" s="87"/>
    </row>
    <row r="145" spans="2:11" s="89" customFormat="1">
      <c r="B145" s="87"/>
      <c r="C145" s="87"/>
      <c r="D145" s="87"/>
      <c r="E145" s="87"/>
      <c r="F145" s="87"/>
      <c r="G145" s="87"/>
      <c r="H145" s="87"/>
      <c r="I145" s="114">
        <f t="shared" si="1"/>
        <v>1937</v>
      </c>
      <c r="K145" s="87"/>
    </row>
    <row r="146" spans="2:11" s="89" customFormat="1">
      <c r="B146" s="87"/>
      <c r="C146" s="87"/>
      <c r="D146" s="87"/>
      <c r="E146" s="87"/>
      <c r="F146" s="87"/>
      <c r="G146" s="87"/>
      <c r="H146" s="87"/>
      <c r="I146" s="114">
        <f t="shared" si="1"/>
        <v>1936</v>
      </c>
      <c r="K146" s="87"/>
    </row>
    <row r="147" spans="2:11" s="89" customFormat="1">
      <c r="B147" s="87"/>
      <c r="C147" s="87"/>
      <c r="D147" s="87"/>
      <c r="E147" s="87"/>
      <c r="F147" s="87"/>
      <c r="G147" s="87"/>
      <c r="H147" s="87"/>
      <c r="I147" s="114">
        <f t="shared" si="1"/>
        <v>1935</v>
      </c>
      <c r="K147" s="87"/>
    </row>
    <row r="148" spans="2:11" s="89" customFormat="1">
      <c r="B148" s="87"/>
      <c r="C148" s="87"/>
      <c r="D148" s="87"/>
      <c r="E148" s="87"/>
      <c r="F148" s="87"/>
      <c r="G148" s="87"/>
      <c r="H148" s="87"/>
      <c r="I148" s="114">
        <f t="shared" si="1"/>
        <v>1934</v>
      </c>
      <c r="K148" s="87"/>
    </row>
    <row r="149" spans="2:11" s="89" customFormat="1">
      <c r="B149" s="87"/>
      <c r="C149" s="87"/>
      <c r="D149" s="87"/>
      <c r="E149" s="87"/>
      <c r="F149" s="87"/>
      <c r="G149" s="87"/>
      <c r="H149" s="87"/>
      <c r="I149" s="114">
        <f t="shared" si="1"/>
        <v>1933</v>
      </c>
      <c r="K149" s="87"/>
    </row>
    <row r="150" spans="2:11" s="89" customFormat="1">
      <c r="B150" s="87"/>
      <c r="C150" s="87"/>
      <c r="D150" s="87"/>
      <c r="E150" s="87"/>
      <c r="F150" s="87"/>
      <c r="G150" s="87"/>
      <c r="H150" s="87"/>
      <c r="I150" s="114">
        <f t="shared" si="1"/>
        <v>1932</v>
      </c>
      <c r="K150" s="87"/>
    </row>
    <row r="151" spans="2:11" s="89" customFormat="1">
      <c r="B151" s="87"/>
      <c r="C151" s="87"/>
      <c r="D151" s="87"/>
      <c r="E151" s="87"/>
      <c r="F151" s="87"/>
      <c r="G151" s="87"/>
      <c r="H151" s="87"/>
      <c r="I151" s="114">
        <f t="shared" si="1"/>
        <v>1931</v>
      </c>
      <c r="K151" s="87"/>
    </row>
    <row r="152" spans="2:11" s="89" customFormat="1">
      <c r="B152" s="87"/>
      <c r="C152" s="87"/>
      <c r="D152" s="87"/>
      <c r="E152" s="87"/>
      <c r="F152" s="87"/>
      <c r="G152" s="87"/>
      <c r="H152" s="87"/>
      <c r="I152" s="114">
        <f t="shared" si="1"/>
        <v>1930</v>
      </c>
      <c r="K152" s="87"/>
    </row>
    <row r="153" spans="2:11" s="89" customFormat="1">
      <c r="B153" s="87"/>
      <c r="C153" s="87"/>
      <c r="D153" s="87"/>
      <c r="E153" s="87"/>
      <c r="F153" s="87"/>
      <c r="G153" s="87"/>
      <c r="H153" s="87"/>
      <c r="I153" s="114">
        <f t="shared" si="1"/>
        <v>1929</v>
      </c>
      <c r="K153" s="87"/>
    </row>
    <row r="154" spans="2:11" s="89" customFormat="1">
      <c r="B154" s="87"/>
      <c r="C154" s="87"/>
      <c r="D154" s="87"/>
      <c r="E154" s="87"/>
      <c r="F154" s="87"/>
      <c r="G154" s="87"/>
      <c r="H154" s="87"/>
      <c r="I154" s="114">
        <f t="shared" si="1"/>
        <v>1928</v>
      </c>
      <c r="K154" s="87"/>
    </row>
    <row r="155" spans="2:11" s="89" customFormat="1">
      <c r="B155" s="87"/>
      <c r="C155" s="87"/>
      <c r="D155" s="87"/>
      <c r="E155" s="87"/>
      <c r="F155" s="87"/>
      <c r="G155" s="87"/>
      <c r="H155" s="87"/>
      <c r="I155" s="114">
        <f t="shared" si="1"/>
        <v>1927</v>
      </c>
      <c r="K155" s="87"/>
    </row>
    <row r="156" spans="2:11" s="89" customFormat="1">
      <c r="B156" s="87"/>
      <c r="C156" s="87"/>
      <c r="D156" s="87"/>
      <c r="E156" s="87"/>
      <c r="F156" s="87"/>
      <c r="G156" s="87"/>
      <c r="H156" s="87"/>
      <c r="I156" s="114">
        <f t="shared" si="1"/>
        <v>1926</v>
      </c>
      <c r="K156" s="87"/>
    </row>
    <row r="157" spans="2:11" s="89" customFormat="1">
      <c r="B157" s="87"/>
      <c r="C157" s="87"/>
      <c r="D157" s="87"/>
      <c r="E157" s="87"/>
      <c r="F157" s="87"/>
      <c r="G157" s="87"/>
      <c r="H157" s="87"/>
      <c r="I157" s="114">
        <f t="shared" si="1"/>
        <v>1925</v>
      </c>
      <c r="K157" s="87"/>
    </row>
    <row r="158" spans="2:11" s="89" customFormat="1">
      <c r="B158" s="87"/>
      <c r="C158" s="87"/>
      <c r="D158" s="87"/>
      <c r="E158" s="87"/>
      <c r="F158" s="87"/>
      <c r="G158" s="87"/>
      <c r="H158" s="87"/>
      <c r="I158" s="114">
        <f t="shared" si="1"/>
        <v>1924</v>
      </c>
      <c r="K158" s="87"/>
    </row>
    <row r="159" spans="2:11" s="89" customFormat="1">
      <c r="B159" s="87"/>
      <c r="C159" s="87"/>
      <c r="D159" s="87"/>
      <c r="E159" s="87"/>
      <c r="F159" s="87"/>
      <c r="G159" s="87"/>
      <c r="H159" s="87"/>
      <c r="I159" s="114">
        <f t="shared" si="1"/>
        <v>1923</v>
      </c>
      <c r="K159" s="87"/>
    </row>
    <row r="160" spans="2:11" s="89" customFormat="1">
      <c r="B160" s="87"/>
      <c r="C160" s="87"/>
      <c r="D160" s="87"/>
      <c r="E160" s="87"/>
      <c r="F160" s="87"/>
      <c r="G160" s="87"/>
      <c r="H160" s="87"/>
      <c r="I160" s="114">
        <f t="shared" si="1"/>
        <v>1922</v>
      </c>
      <c r="K160" s="87"/>
    </row>
    <row r="161" spans="2:11" s="89" customFormat="1">
      <c r="B161" s="87"/>
      <c r="C161" s="87"/>
      <c r="D161" s="87"/>
      <c r="E161" s="87"/>
      <c r="F161" s="87"/>
      <c r="G161" s="87"/>
      <c r="H161" s="87"/>
      <c r="I161" s="114">
        <f t="shared" si="1"/>
        <v>1921</v>
      </c>
      <c r="K161" s="87"/>
    </row>
    <row r="162" spans="2:11" s="89" customFormat="1">
      <c r="B162" s="87"/>
      <c r="C162" s="87"/>
      <c r="D162" s="87"/>
      <c r="E162" s="87"/>
      <c r="F162" s="87"/>
      <c r="G162" s="87"/>
      <c r="H162" s="87"/>
      <c r="I162" s="114">
        <f t="shared" si="1"/>
        <v>1920</v>
      </c>
      <c r="K162" s="87"/>
    </row>
    <row r="163" spans="2:11" s="89" customFormat="1">
      <c r="B163" s="87"/>
      <c r="C163" s="87"/>
      <c r="D163" s="87"/>
      <c r="E163" s="87"/>
      <c r="F163" s="87"/>
      <c r="G163" s="87"/>
      <c r="H163" s="87"/>
      <c r="I163" s="114">
        <f t="shared" si="1"/>
        <v>1919</v>
      </c>
      <c r="K163" s="87"/>
    </row>
    <row r="164" spans="2:11" s="89" customFormat="1">
      <c r="B164" s="87"/>
      <c r="C164" s="87"/>
      <c r="D164" s="87"/>
      <c r="E164" s="87"/>
      <c r="F164" s="87"/>
      <c r="G164" s="87"/>
      <c r="H164" s="87"/>
      <c r="I164" s="114">
        <f t="shared" si="1"/>
        <v>1918</v>
      </c>
      <c r="K164" s="87"/>
    </row>
    <row r="165" spans="2:11" s="89" customFormat="1">
      <c r="B165" s="87"/>
      <c r="C165" s="87"/>
      <c r="D165" s="87"/>
      <c r="E165" s="87"/>
      <c r="F165" s="87"/>
      <c r="G165" s="87"/>
      <c r="H165" s="87"/>
      <c r="I165" s="114">
        <f t="shared" si="1"/>
        <v>1917</v>
      </c>
      <c r="K165" s="87"/>
    </row>
    <row r="166" spans="2:11" s="89" customFormat="1">
      <c r="B166" s="87"/>
      <c r="C166" s="87"/>
      <c r="D166" s="87"/>
      <c r="E166" s="87"/>
      <c r="F166" s="87"/>
      <c r="G166" s="87"/>
      <c r="H166" s="87"/>
      <c r="I166" s="114">
        <f t="shared" si="1"/>
        <v>1916</v>
      </c>
      <c r="K166" s="87"/>
    </row>
    <row r="167" spans="2:11" s="89" customFormat="1">
      <c r="B167" s="87"/>
      <c r="C167" s="87"/>
      <c r="D167" s="87"/>
      <c r="E167" s="87"/>
      <c r="F167" s="87"/>
      <c r="G167" s="87"/>
      <c r="H167" s="87"/>
      <c r="I167" s="114">
        <f t="shared" si="1"/>
        <v>1915</v>
      </c>
      <c r="K167" s="87"/>
    </row>
    <row r="168" spans="2:11" s="89" customFormat="1">
      <c r="B168" s="87"/>
      <c r="C168" s="87"/>
      <c r="D168" s="87"/>
      <c r="E168" s="87"/>
      <c r="F168" s="87"/>
      <c r="G168" s="87"/>
      <c r="H168" s="87"/>
      <c r="I168" s="114">
        <f t="shared" si="1"/>
        <v>1914</v>
      </c>
      <c r="K168" s="87"/>
    </row>
    <row r="169" spans="2:11" s="89" customFormat="1">
      <c r="B169" s="87"/>
      <c r="C169" s="87"/>
      <c r="D169" s="87"/>
      <c r="E169" s="87"/>
      <c r="F169" s="87"/>
      <c r="G169" s="87"/>
      <c r="H169" s="87"/>
      <c r="I169" s="114">
        <f t="shared" si="1"/>
        <v>1913</v>
      </c>
      <c r="K169" s="87"/>
    </row>
    <row r="170" spans="2:11" s="89" customFormat="1">
      <c r="B170" s="87"/>
      <c r="C170" s="87"/>
      <c r="D170" s="87"/>
      <c r="E170" s="87"/>
      <c r="F170" s="87"/>
      <c r="G170" s="87"/>
      <c r="H170" s="87"/>
      <c r="I170" s="114">
        <f t="shared" si="1"/>
        <v>1912</v>
      </c>
      <c r="K170" s="87"/>
    </row>
    <row r="171" spans="2:11" s="89" customFormat="1">
      <c r="B171" s="87"/>
      <c r="C171" s="87"/>
      <c r="D171" s="87"/>
      <c r="E171" s="87"/>
      <c r="F171" s="87"/>
      <c r="G171" s="87"/>
      <c r="H171" s="87"/>
      <c r="I171" s="114">
        <f t="shared" si="1"/>
        <v>1911</v>
      </c>
      <c r="K171" s="87"/>
    </row>
    <row r="172" spans="2:11" s="89" customFormat="1">
      <c r="B172" s="87"/>
      <c r="C172" s="87"/>
      <c r="D172" s="87"/>
      <c r="E172" s="87"/>
      <c r="F172" s="87"/>
      <c r="G172" s="87"/>
      <c r="H172" s="87"/>
      <c r="I172" s="114">
        <f t="shared" si="1"/>
        <v>1910</v>
      </c>
      <c r="K172" s="87"/>
    </row>
    <row r="173" spans="2:11" s="89" customFormat="1">
      <c r="B173" s="87"/>
      <c r="C173" s="87"/>
      <c r="D173" s="87"/>
      <c r="E173" s="87"/>
      <c r="F173" s="87"/>
      <c r="G173" s="87"/>
      <c r="H173" s="87"/>
      <c r="I173" s="114">
        <f t="shared" si="1"/>
        <v>1909</v>
      </c>
      <c r="K173" s="87"/>
    </row>
    <row r="174" spans="2:11" s="89" customFormat="1">
      <c r="B174" s="87"/>
      <c r="C174" s="87"/>
      <c r="D174" s="87"/>
      <c r="E174" s="87"/>
      <c r="F174" s="87"/>
      <c r="G174" s="87"/>
      <c r="H174" s="87"/>
      <c r="I174" s="114">
        <f t="shared" si="1"/>
        <v>1908</v>
      </c>
      <c r="K174" s="87"/>
    </row>
    <row r="175" spans="2:11" s="89" customFormat="1">
      <c r="B175" s="87"/>
      <c r="C175" s="87"/>
      <c r="D175" s="87"/>
      <c r="E175" s="87"/>
      <c r="F175" s="87"/>
      <c r="G175" s="87"/>
      <c r="H175" s="87"/>
      <c r="I175" s="114">
        <f t="shared" si="1"/>
        <v>1907</v>
      </c>
      <c r="K175" s="87"/>
    </row>
    <row r="176" spans="2:11" s="89" customFormat="1">
      <c r="B176" s="87"/>
      <c r="C176" s="87"/>
      <c r="D176" s="87"/>
      <c r="E176" s="87"/>
      <c r="F176" s="87"/>
      <c r="G176" s="87"/>
      <c r="H176" s="87"/>
      <c r="I176" s="114">
        <f t="shared" si="1"/>
        <v>1906</v>
      </c>
      <c r="K176" s="87"/>
    </row>
    <row r="177" spans="2:11" s="89" customFormat="1">
      <c r="B177" s="87"/>
      <c r="C177" s="87"/>
      <c r="D177" s="87"/>
      <c r="E177" s="87"/>
      <c r="F177" s="87"/>
      <c r="G177" s="87"/>
      <c r="H177" s="87"/>
      <c r="I177" s="114">
        <f t="shared" si="1"/>
        <v>1905</v>
      </c>
      <c r="K177" s="87"/>
    </row>
    <row r="178" spans="2:11" s="89" customFormat="1">
      <c r="B178" s="87"/>
      <c r="C178" s="87"/>
      <c r="D178" s="87"/>
      <c r="E178" s="87"/>
      <c r="F178" s="87"/>
      <c r="G178" s="87"/>
      <c r="H178" s="87"/>
      <c r="I178" s="114">
        <f t="shared" si="1"/>
        <v>1904</v>
      </c>
      <c r="K178" s="87"/>
    </row>
    <row r="179" spans="2:11" s="89" customFormat="1">
      <c r="B179" s="87"/>
      <c r="C179" s="87"/>
      <c r="D179" s="87"/>
      <c r="E179" s="87"/>
      <c r="F179" s="87"/>
      <c r="G179" s="87"/>
      <c r="H179" s="87"/>
      <c r="I179" s="114">
        <f t="shared" si="1"/>
        <v>1903</v>
      </c>
      <c r="K179" s="87"/>
    </row>
    <row r="180" spans="2:11" s="89" customFormat="1">
      <c r="B180" s="87"/>
      <c r="C180" s="87"/>
      <c r="D180" s="87"/>
      <c r="E180" s="87"/>
      <c r="F180" s="87"/>
      <c r="G180" s="87"/>
      <c r="H180" s="87"/>
      <c r="I180" s="114">
        <f t="shared" si="1"/>
        <v>1902</v>
      </c>
      <c r="K180" s="87"/>
    </row>
    <row r="181" spans="2:11" s="89" customFormat="1">
      <c r="B181" s="87"/>
      <c r="C181" s="87"/>
      <c r="D181" s="87"/>
      <c r="E181" s="87"/>
      <c r="F181" s="87"/>
      <c r="G181" s="87"/>
      <c r="H181" s="87"/>
      <c r="I181" s="114">
        <f t="shared" si="1"/>
        <v>1901</v>
      </c>
      <c r="K181" s="87"/>
    </row>
    <row r="182" spans="2:11" s="89" customFormat="1">
      <c r="B182" s="87"/>
      <c r="C182" s="87"/>
      <c r="D182" s="87"/>
      <c r="E182" s="87"/>
      <c r="F182" s="87"/>
      <c r="G182" s="87"/>
      <c r="H182" s="87"/>
      <c r="I182" s="114">
        <f t="shared" si="1"/>
        <v>1900</v>
      </c>
      <c r="K182" s="87"/>
    </row>
    <row r="183" spans="2:11" s="89" customFormat="1">
      <c r="B183" s="87"/>
      <c r="C183" s="87"/>
      <c r="D183" s="87"/>
      <c r="E183" s="87"/>
      <c r="F183" s="87"/>
      <c r="G183" s="87"/>
      <c r="H183" s="87"/>
      <c r="I183" s="114">
        <f t="shared" si="1"/>
        <v>1899</v>
      </c>
      <c r="K183" s="87"/>
    </row>
    <row r="184" spans="2:11" s="89" customFormat="1">
      <c r="B184" s="87"/>
      <c r="C184" s="87"/>
      <c r="D184" s="87"/>
      <c r="E184" s="87"/>
      <c r="F184" s="87"/>
      <c r="G184" s="87"/>
      <c r="H184" s="87"/>
      <c r="I184" s="114">
        <f t="shared" si="1"/>
        <v>1898</v>
      </c>
      <c r="K184" s="87"/>
    </row>
    <row r="185" spans="2:11" s="89" customFormat="1">
      <c r="B185" s="87"/>
      <c r="C185" s="87"/>
      <c r="D185" s="87"/>
      <c r="E185" s="87"/>
      <c r="F185" s="87"/>
      <c r="G185" s="87"/>
      <c r="H185" s="87"/>
      <c r="I185" s="114">
        <f t="shared" si="1"/>
        <v>1897</v>
      </c>
      <c r="K185" s="87"/>
    </row>
    <row r="186" spans="2:11" s="89" customFormat="1">
      <c r="B186" s="87"/>
      <c r="C186" s="87"/>
      <c r="D186" s="87"/>
      <c r="E186" s="87"/>
      <c r="F186" s="87"/>
      <c r="G186" s="87"/>
      <c r="H186" s="87"/>
      <c r="I186" s="114">
        <f t="shared" si="1"/>
        <v>1896</v>
      </c>
      <c r="K186" s="87"/>
    </row>
    <row r="187" spans="2:11" s="89" customFormat="1">
      <c r="B187" s="87"/>
      <c r="C187" s="87"/>
      <c r="D187" s="87"/>
      <c r="E187" s="87"/>
      <c r="F187" s="87"/>
      <c r="G187" s="87"/>
      <c r="H187" s="87"/>
      <c r="I187" s="114">
        <f t="shared" si="1"/>
        <v>1895</v>
      </c>
      <c r="K187" s="87"/>
    </row>
    <row r="188" spans="2:11" s="89" customFormat="1">
      <c r="B188" s="87"/>
      <c r="C188" s="87"/>
      <c r="D188" s="87"/>
      <c r="E188" s="87"/>
      <c r="F188" s="87"/>
      <c r="G188" s="87"/>
      <c r="H188" s="87"/>
      <c r="I188" s="114">
        <f t="shared" si="1"/>
        <v>1894</v>
      </c>
      <c r="K188" s="87"/>
    </row>
    <row r="189" spans="2:11" s="89" customFormat="1">
      <c r="B189" s="87"/>
      <c r="C189" s="87"/>
      <c r="D189" s="87"/>
      <c r="E189" s="87"/>
      <c r="F189" s="87"/>
      <c r="G189" s="87"/>
      <c r="H189" s="87"/>
      <c r="I189" s="114">
        <f t="shared" si="1"/>
        <v>1893</v>
      </c>
      <c r="K189" s="87"/>
    </row>
    <row r="190" spans="2:11" s="89" customFormat="1">
      <c r="B190" s="87"/>
      <c r="C190" s="87"/>
      <c r="D190" s="87"/>
      <c r="E190" s="87"/>
      <c r="F190" s="87"/>
      <c r="G190" s="87"/>
      <c r="H190" s="87"/>
      <c r="I190" s="114">
        <f t="shared" si="1"/>
        <v>1892</v>
      </c>
      <c r="K190" s="87"/>
    </row>
    <row r="191" spans="2:11" s="89" customFormat="1">
      <c r="B191" s="87"/>
      <c r="C191" s="87"/>
      <c r="D191" s="87"/>
      <c r="E191" s="87"/>
      <c r="F191" s="87"/>
      <c r="G191" s="87"/>
      <c r="H191" s="87"/>
      <c r="I191" s="114">
        <f t="shared" si="1"/>
        <v>1891</v>
      </c>
      <c r="K191" s="87"/>
    </row>
    <row r="192" spans="2:11" s="89" customFormat="1">
      <c r="B192" s="87"/>
      <c r="C192" s="87"/>
      <c r="D192" s="87"/>
      <c r="E192" s="87"/>
      <c r="F192" s="87"/>
      <c r="G192" s="87"/>
      <c r="H192" s="87"/>
      <c r="I192" s="114">
        <f t="shared" si="1"/>
        <v>1890</v>
      </c>
      <c r="K192" s="87"/>
    </row>
    <row r="193" spans="2:11" s="89" customFormat="1">
      <c r="B193" s="87"/>
      <c r="C193" s="87"/>
      <c r="D193" s="87"/>
      <c r="E193" s="87"/>
      <c r="F193" s="87"/>
      <c r="G193" s="87"/>
      <c r="H193" s="87"/>
      <c r="I193" s="114">
        <f t="shared" si="1"/>
        <v>1889</v>
      </c>
      <c r="K193" s="87"/>
    </row>
    <row r="194" spans="2:11" s="89" customFormat="1">
      <c r="B194" s="87"/>
      <c r="C194" s="87"/>
      <c r="D194" s="87"/>
      <c r="E194" s="87"/>
      <c r="F194" s="87"/>
      <c r="G194" s="87"/>
      <c r="H194" s="87"/>
      <c r="I194" s="114">
        <f t="shared" si="1"/>
        <v>1888</v>
      </c>
      <c r="K194" s="87"/>
    </row>
    <row r="195" spans="2:11" s="89" customFormat="1">
      <c r="B195" s="87"/>
      <c r="C195" s="87"/>
      <c r="D195" s="87"/>
      <c r="E195" s="87"/>
      <c r="F195" s="87"/>
      <c r="G195" s="87"/>
      <c r="H195" s="87"/>
      <c r="I195" s="114">
        <f t="shared" si="1"/>
        <v>1887</v>
      </c>
      <c r="K195" s="87"/>
    </row>
    <row r="196" spans="2:11" s="89" customFormat="1">
      <c r="B196" s="87"/>
      <c r="C196" s="87"/>
      <c r="D196" s="87"/>
      <c r="E196" s="87"/>
      <c r="F196" s="87"/>
      <c r="G196" s="87"/>
      <c r="H196" s="87"/>
      <c r="I196" s="114">
        <f t="shared" si="1"/>
        <v>1886</v>
      </c>
      <c r="K196" s="87"/>
    </row>
    <row r="197" spans="2:11" s="89" customFormat="1">
      <c r="B197" s="87"/>
      <c r="C197" s="87"/>
      <c r="D197" s="87"/>
      <c r="E197" s="87"/>
      <c r="F197" s="87"/>
      <c r="G197" s="87"/>
      <c r="H197" s="87"/>
      <c r="I197" s="114">
        <f t="shared" si="1"/>
        <v>1885</v>
      </c>
      <c r="K197" s="87"/>
    </row>
    <row r="198" spans="2:11" s="89" customFormat="1">
      <c r="B198" s="87"/>
      <c r="C198" s="87"/>
      <c r="D198" s="87"/>
      <c r="E198" s="87"/>
      <c r="F198" s="87"/>
      <c r="G198" s="87"/>
      <c r="H198" s="87"/>
      <c r="I198" s="114">
        <f t="shared" si="1"/>
        <v>1884</v>
      </c>
      <c r="K198" s="87"/>
    </row>
    <row r="199" spans="2:11" s="89" customFormat="1">
      <c r="B199" s="87"/>
      <c r="C199" s="87"/>
      <c r="D199" s="87"/>
      <c r="E199" s="87"/>
      <c r="F199" s="87"/>
      <c r="G199" s="87"/>
      <c r="H199" s="87"/>
      <c r="I199" s="114">
        <f t="shared" si="1"/>
        <v>1883</v>
      </c>
      <c r="K199" s="87"/>
    </row>
    <row r="200" spans="2:11" s="89" customFormat="1">
      <c r="B200" s="87"/>
      <c r="C200" s="87"/>
      <c r="D200" s="87"/>
      <c r="E200" s="87"/>
      <c r="F200" s="87"/>
      <c r="G200" s="87"/>
      <c r="H200" s="87"/>
      <c r="I200" s="114">
        <f t="shared" si="1"/>
        <v>1882</v>
      </c>
      <c r="K200" s="87"/>
    </row>
    <row r="201" spans="2:11" s="89" customFormat="1">
      <c r="B201" s="87"/>
      <c r="C201" s="87"/>
      <c r="D201" s="87"/>
      <c r="E201" s="87"/>
      <c r="F201" s="87"/>
      <c r="G201" s="87"/>
      <c r="H201" s="87"/>
      <c r="I201" s="114">
        <f t="shared" si="1"/>
        <v>1881</v>
      </c>
      <c r="K201" s="87"/>
    </row>
    <row r="202" spans="2:11" s="89" customFormat="1">
      <c r="B202" s="87"/>
      <c r="C202" s="87"/>
      <c r="D202" s="87"/>
      <c r="E202" s="87"/>
      <c r="F202" s="87"/>
      <c r="G202" s="87"/>
      <c r="H202" s="87"/>
      <c r="I202" s="114">
        <f t="shared" si="1"/>
        <v>1880</v>
      </c>
      <c r="K202" s="87"/>
    </row>
    <row r="203" spans="2:11" s="89" customFormat="1">
      <c r="B203" s="87"/>
      <c r="C203" s="87"/>
      <c r="D203" s="87"/>
      <c r="E203" s="87"/>
      <c r="F203" s="87"/>
      <c r="G203" s="87"/>
      <c r="H203" s="87"/>
      <c r="I203" s="114">
        <f t="shared" si="1"/>
        <v>1879</v>
      </c>
      <c r="K203" s="87"/>
    </row>
    <row r="204" spans="2:11" s="89" customFormat="1">
      <c r="B204" s="87"/>
      <c r="C204" s="87"/>
      <c r="D204" s="87"/>
      <c r="E204" s="87"/>
      <c r="F204" s="87"/>
      <c r="G204" s="87"/>
      <c r="H204" s="87"/>
      <c r="I204" s="114">
        <f t="shared" si="1"/>
        <v>1878</v>
      </c>
      <c r="K204" s="87"/>
    </row>
    <row r="205" spans="2:11" s="89" customFormat="1">
      <c r="B205" s="87"/>
      <c r="C205" s="87"/>
      <c r="D205" s="87"/>
      <c r="E205" s="87"/>
      <c r="F205" s="87"/>
      <c r="G205" s="87"/>
      <c r="H205" s="87"/>
      <c r="I205" s="114">
        <f t="shared" si="1"/>
        <v>1877</v>
      </c>
      <c r="K205" s="87"/>
    </row>
    <row r="206" spans="2:11" s="89" customFormat="1">
      <c r="B206" s="87"/>
      <c r="C206" s="87"/>
      <c r="D206" s="87"/>
      <c r="E206" s="87"/>
      <c r="F206" s="87"/>
      <c r="G206" s="87"/>
      <c r="H206" s="87"/>
      <c r="I206" s="114">
        <f t="shared" si="1"/>
        <v>1876</v>
      </c>
      <c r="K206" s="87"/>
    </row>
    <row r="207" spans="2:11" s="89" customFormat="1">
      <c r="B207" s="87"/>
      <c r="C207" s="87"/>
      <c r="D207" s="87"/>
      <c r="E207" s="87"/>
      <c r="F207" s="87"/>
      <c r="G207" s="87"/>
      <c r="H207" s="87"/>
      <c r="I207" s="114">
        <f t="shared" si="1"/>
        <v>1875</v>
      </c>
      <c r="K207" s="87"/>
    </row>
    <row r="208" spans="2:11" s="89" customFormat="1">
      <c r="B208" s="87"/>
      <c r="C208" s="87"/>
      <c r="D208" s="87"/>
      <c r="E208" s="87"/>
      <c r="F208" s="87"/>
      <c r="G208" s="87"/>
      <c r="H208" s="87"/>
      <c r="I208" s="114">
        <f t="shared" si="1"/>
        <v>1874</v>
      </c>
      <c r="K208" s="87"/>
    </row>
    <row r="209" spans="2:11" s="89" customFormat="1">
      <c r="B209" s="87"/>
      <c r="C209" s="87"/>
      <c r="D209" s="87"/>
      <c r="E209" s="87"/>
      <c r="F209" s="87"/>
      <c r="G209" s="87"/>
      <c r="H209" s="87"/>
      <c r="I209" s="114">
        <f t="shared" si="1"/>
        <v>1873</v>
      </c>
      <c r="K209" s="87"/>
    </row>
    <row r="210" spans="2:11" s="89" customFormat="1">
      <c r="B210" s="87"/>
      <c r="C210" s="87"/>
      <c r="D210" s="87"/>
      <c r="E210" s="87"/>
      <c r="F210" s="87"/>
      <c r="G210" s="87"/>
      <c r="H210" s="87"/>
      <c r="I210" s="114">
        <f t="shared" si="1"/>
        <v>1872</v>
      </c>
      <c r="K210" s="87"/>
    </row>
    <row r="211" spans="2:11" s="89" customFormat="1">
      <c r="B211" s="87"/>
      <c r="C211" s="87"/>
      <c r="D211" s="87"/>
      <c r="E211" s="87"/>
      <c r="F211" s="87"/>
      <c r="G211" s="87"/>
      <c r="H211" s="87"/>
      <c r="I211" s="114">
        <f t="shared" si="1"/>
        <v>1871</v>
      </c>
      <c r="K211" s="87"/>
    </row>
    <row r="212" spans="2:11" s="89" customFormat="1">
      <c r="B212" s="87"/>
      <c r="C212" s="87"/>
      <c r="D212" s="87"/>
      <c r="E212" s="87"/>
      <c r="F212" s="87"/>
      <c r="G212" s="87"/>
      <c r="H212" s="87"/>
      <c r="I212" s="114">
        <f t="shared" si="1"/>
        <v>1870</v>
      </c>
      <c r="K212" s="87"/>
    </row>
    <row r="213" spans="2:11" s="89" customFormat="1">
      <c r="B213" s="87"/>
      <c r="C213" s="87"/>
      <c r="D213" s="87"/>
      <c r="E213" s="87"/>
      <c r="F213" s="87"/>
      <c r="G213" s="87"/>
      <c r="H213" s="87"/>
      <c r="I213" s="114">
        <f t="shared" si="1"/>
        <v>1869</v>
      </c>
      <c r="K213" s="87"/>
    </row>
    <row r="214" spans="2:11" s="89" customFormat="1">
      <c r="B214" s="87"/>
      <c r="C214" s="87"/>
      <c r="D214" s="87"/>
      <c r="E214" s="87"/>
      <c r="F214" s="87"/>
      <c r="G214" s="87"/>
      <c r="H214" s="87"/>
      <c r="I214" s="114">
        <f t="shared" si="1"/>
        <v>1868</v>
      </c>
      <c r="K214" s="87"/>
    </row>
    <row r="215" spans="2:11" s="89" customFormat="1">
      <c r="B215" s="87"/>
      <c r="C215" s="87"/>
      <c r="D215" s="87"/>
      <c r="E215" s="87"/>
      <c r="F215" s="87"/>
      <c r="G215" s="87"/>
      <c r="H215" s="87"/>
      <c r="I215" s="114">
        <f t="shared" si="1"/>
        <v>1867</v>
      </c>
      <c r="K215" s="87"/>
    </row>
    <row r="216" spans="2:11" s="89" customFormat="1">
      <c r="B216" s="87"/>
      <c r="C216" s="87"/>
      <c r="D216" s="87"/>
      <c r="E216" s="87"/>
      <c r="F216" s="87"/>
      <c r="G216" s="87"/>
      <c r="H216" s="87"/>
      <c r="I216" s="114">
        <f t="shared" si="1"/>
        <v>1866</v>
      </c>
      <c r="K216" s="87"/>
    </row>
    <row r="217" spans="2:11" s="89" customFormat="1">
      <c r="B217" s="87"/>
      <c r="C217" s="87"/>
      <c r="D217" s="87"/>
      <c r="E217" s="87"/>
      <c r="F217" s="87"/>
      <c r="G217" s="87"/>
      <c r="H217" s="87"/>
      <c r="I217" s="114">
        <f t="shared" si="1"/>
        <v>1865</v>
      </c>
      <c r="K217" s="87"/>
    </row>
    <row r="218" spans="2:11" s="89" customFormat="1">
      <c r="B218" s="87"/>
      <c r="C218" s="87"/>
      <c r="D218" s="87"/>
      <c r="E218" s="87"/>
      <c r="F218" s="87"/>
      <c r="G218" s="87"/>
      <c r="H218" s="87"/>
      <c r="I218" s="114">
        <f t="shared" si="1"/>
        <v>1864</v>
      </c>
      <c r="K218" s="87"/>
    </row>
    <row r="219" spans="2:11" s="89" customFormat="1">
      <c r="B219" s="87"/>
      <c r="C219" s="87"/>
      <c r="D219" s="87"/>
      <c r="E219" s="87"/>
      <c r="F219" s="87"/>
      <c r="G219" s="87"/>
      <c r="H219" s="87"/>
      <c r="I219" s="114">
        <f t="shared" si="1"/>
        <v>1863</v>
      </c>
      <c r="K219" s="87"/>
    </row>
    <row r="220" spans="2:11" s="89" customFormat="1">
      <c r="B220" s="87"/>
      <c r="C220" s="87"/>
      <c r="D220" s="87"/>
      <c r="E220" s="87"/>
      <c r="F220" s="87"/>
      <c r="G220" s="87"/>
      <c r="H220" s="87"/>
      <c r="I220" s="114">
        <f t="shared" si="1"/>
        <v>1862</v>
      </c>
      <c r="K220" s="87"/>
    </row>
    <row r="221" spans="2:11" s="89" customFormat="1">
      <c r="B221" s="87"/>
      <c r="C221" s="87"/>
      <c r="D221" s="87"/>
      <c r="E221" s="87"/>
      <c r="F221" s="87"/>
      <c r="G221" s="87"/>
      <c r="H221" s="87"/>
      <c r="I221" s="114">
        <f t="shared" si="1"/>
        <v>1861</v>
      </c>
      <c r="K221" s="87"/>
    </row>
    <row r="222" spans="2:11" s="89" customFormat="1">
      <c r="B222" s="87"/>
      <c r="C222" s="87"/>
      <c r="D222" s="87"/>
      <c r="E222" s="87"/>
      <c r="F222" s="87"/>
      <c r="G222" s="87"/>
      <c r="H222" s="87"/>
      <c r="I222" s="114">
        <f t="shared" si="1"/>
        <v>1860</v>
      </c>
      <c r="K222" s="87"/>
    </row>
    <row r="223" spans="2:11" s="89" customFormat="1">
      <c r="B223" s="87"/>
      <c r="C223" s="87"/>
      <c r="D223" s="87"/>
      <c r="E223" s="87"/>
      <c r="F223" s="87"/>
      <c r="G223" s="87"/>
      <c r="H223" s="87"/>
      <c r="I223" s="114">
        <f t="shared" si="1"/>
        <v>1859</v>
      </c>
      <c r="K223" s="87"/>
    </row>
    <row r="224" spans="2:11" s="89" customFormat="1">
      <c r="B224" s="87"/>
      <c r="C224" s="87"/>
      <c r="D224" s="87"/>
      <c r="E224" s="87"/>
      <c r="F224" s="87"/>
      <c r="G224" s="87"/>
      <c r="H224" s="87"/>
      <c r="I224" s="114">
        <f t="shared" si="1"/>
        <v>1858</v>
      </c>
      <c r="K224" s="87"/>
    </row>
    <row r="225" spans="2:11" s="89" customFormat="1">
      <c r="B225" s="87"/>
      <c r="C225" s="87"/>
      <c r="D225" s="87"/>
      <c r="E225" s="87"/>
      <c r="F225" s="87"/>
      <c r="G225" s="87"/>
      <c r="H225" s="87"/>
      <c r="I225" s="114">
        <f t="shared" si="1"/>
        <v>1857</v>
      </c>
      <c r="K225" s="87"/>
    </row>
    <row r="226" spans="2:11" s="89" customFormat="1">
      <c r="B226" s="87"/>
      <c r="C226" s="87"/>
      <c r="D226" s="87"/>
      <c r="E226" s="87"/>
      <c r="F226" s="87"/>
      <c r="G226" s="87"/>
      <c r="H226" s="87"/>
      <c r="I226" s="114">
        <f t="shared" si="1"/>
        <v>1856</v>
      </c>
      <c r="K226" s="87"/>
    </row>
    <row r="227" spans="2:11" s="89" customFormat="1">
      <c r="B227" s="87"/>
      <c r="C227" s="87"/>
      <c r="D227" s="87"/>
      <c r="E227" s="87"/>
      <c r="F227" s="87"/>
      <c r="G227" s="87"/>
      <c r="H227" s="87"/>
      <c r="I227" s="114">
        <f t="shared" si="1"/>
        <v>1855</v>
      </c>
      <c r="K227" s="87"/>
    </row>
    <row r="228" spans="2:11" s="89" customFormat="1">
      <c r="B228" s="87"/>
      <c r="C228" s="87"/>
      <c r="D228" s="87"/>
      <c r="E228" s="87"/>
      <c r="F228" s="87"/>
      <c r="G228" s="87"/>
      <c r="H228" s="87"/>
      <c r="I228" s="114">
        <f t="shared" si="1"/>
        <v>1854</v>
      </c>
      <c r="K228" s="87"/>
    </row>
    <row r="229" spans="2:11" s="89" customFormat="1">
      <c r="B229" s="87"/>
      <c r="C229" s="87"/>
      <c r="D229" s="87"/>
      <c r="E229" s="87"/>
      <c r="F229" s="87"/>
      <c r="G229" s="87"/>
      <c r="H229" s="87"/>
      <c r="I229" s="114">
        <f t="shared" si="1"/>
        <v>1853</v>
      </c>
      <c r="K229" s="87"/>
    </row>
    <row r="230" spans="2:11" s="89" customFormat="1">
      <c r="B230" s="87"/>
      <c r="C230" s="87"/>
      <c r="D230" s="87"/>
      <c r="E230" s="87"/>
      <c r="F230" s="87"/>
      <c r="G230" s="87"/>
      <c r="H230" s="87"/>
      <c r="I230" s="114">
        <f t="shared" si="1"/>
        <v>1852</v>
      </c>
      <c r="K230" s="87"/>
    </row>
    <row r="231" spans="2:11" s="89" customFormat="1">
      <c r="B231" s="87"/>
      <c r="C231" s="87"/>
      <c r="D231" s="87"/>
      <c r="E231" s="87"/>
      <c r="F231" s="87"/>
      <c r="G231" s="87"/>
      <c r="H231" s="87"/>
      <c r="I231" s="114">
        <f t="shared" si="1"/>
        <v>1851</v>
      </c>
      <c r="K231" s="87"/>
    </row>
    <row r="232" spans="2:11" s="89" customFormat="1">
      <c r="B232" s="87"/>
      <c r="C232" s="87"/>
      <c r="D232" s="87"/>
      <c r="E232" s="87"/>
      <c r="F232" s="87"/>
      <c r="G232" s="87"/>
      <c r="H232" s="87"/>
      <c r="I232" s="114">
        <f t="shared" si="1"/>
        <v>1850</v>
      </c>
      <c r="K232" s="87"/>
    </row>
    <row r="233" spans="2:11" s="89" customFormat="1">
      <c r="B233" s="87"/>
      <c r="C233" s="87"/>
      <c r="D233" s="87"/>
      <c r="E233" s="87"/>
      <c r="F233" s="87"/>
      <c r="G233" s="87"/>
      <c r="H233" s="87"/>
      <c r="I233" s="114">
        <f t="shared" si="1"/>
        <v>1849</v>
      </c>
      <c r="K233" s="87"/>
    </row>
    <row r="234" spans="2:11" s="89" customFormat="1">
      <c r="B234" s="87"/>
      <c r="C234" s="87"/>
      <c r="D234" s="87"/>
      <c r="E234" s="87"/>
      <c r="F234" s="87"/>
      <c r="G234" s="87"/>
      <c r="H234" s="87"/>
      <c r="I234" s="114">
        <f t="shared" si="1"/>
        <v>1848</v>
      </c>
      <c r="K234" s="87"/>
    </row>
  </sheetData>
  <sheetProtection selectLockedCells="1" selectUnlockedCells="1"/>
  <mergeCells count="4">
    <mergeCell ref="B5:B7"/>
    <mergeCell ref="B8:B10"/>
    <mergeCell ref="B11:B13"/>
    <mergeCell ref="B14:B16"/>
  </mergeCells>
  <dataValidations count="5">
    <dataValidation operator="greaterThanOrEqual" allowBlank="1" showInputMessage="1" showErrorMessage="1" error="Inserire i valori con segno positivo" promptTitle="Campo descrittivo" prompt="Indicare la/le attività svolte." sqref="F5:F16">
      <formula1>0</formula1>
      <formula2>0</formula2>
    </dataValidation>
    <dataValidation type="whole" allowBlank="1" showInputMessage="1" showErrorMessage="1" error="Codice non valido" promptTitle="Campo testo" prompt="Inserire codice: es. Dir_01" sqref="C5:C16">
      <formula1>1</formula1>
      <formula2>999</formula2>
    </dataValidation>
    <dataValidation type="list" operator="greaterThanOrEqual" allowBlank="1" showInputMessage="1" showErrorMessage="1" prompt="Indicare se la partecipazione detenuta dall'amministrazione è di controllo ai sensi dell'art. 2359 c.c." sqref="G5:G16">
      <formula1>$H$65:$H$66</formula1>
      <formula2>0</formula2>
    </dataValidation>
    <dataValidation type="decimal" allowBlank="1" showInputMessage="1" showErrorMessage="1" error="Inserire valori tra 0 e 100%, con decimali" promptTitle="Campo numerico" prompt="Inserire valori comprensivi di decimali." sqref="E5:E16">
      <formula1>0</formula1>
      <formula2>100</formula2>
    </dataValidation>
    <dataValidation operator="greaterThanOrEqual" allowBlank="1" showInputMessage="1" showErrorMessage="1" promptTitle="Campo testo" prompt="Inserire la ragione sociale." sqref="B5 D5:D15 B8 B11 B14 D16">
      <formula1>0</formula1>
      <formula2>0</formula2>
    </dataValidation>
  </dataValidations>
  <printOptions horizontalCentered="1"/>
  <pageMargins left="0.19652777777777777" right="0.19652777777777777" top="0.39374999999999999" bottom="0.39305555555555555" header="0.51180555555555551" footer="0.19652777777777777"/>
  <pageSetup paperSize="9" firstPageNumber="0" orientation="landscape" horizontalDpi="300" verticalDpi="300" r:id="rId1"/>
  <headerFooter alignWithMargins="0">
    <oddFooter>&amp;L&amp;A&amp;R&amp;P</oddFooter>
  </headerFooter>
</worksheet>
</file>

<file path=xl/worksheets/sheet23.xml><?xml version="1.0" encoding="utf-8"?>
<worksheet xmlns="http://schemas.openxmlformats.org/spreadsheetml/2006/main" xmlns:r="http://schemas.openxmlformats.org/officeDocument/2006/relationships">
  <sheetPr enableFormatConditionsCalculation="0">
    <tabColor indexed="9"/>
    <pageSetUpPr fitToPage="1"/>
  </sheetPr>
  <dimension ref="A1:IV46"/>
  <sheetViews>
    <sheetView showGridLines="0" tabSelected="1" view="pageBreakPreview" topLeftCell="A19" zoomScaleSheetLayoutView="100" workbookViewId="0">
      <selection activeCell="A3" sqref="A3"/>
    </sheetView>
  </sheetViews>
  <sheetFormatPr defaultColWidth="23" defaultRowHeight="12.75"/>
  <cols>
    <col min="1" max="1" width="0.5703125" style="27" customWidth="1"/>
    <col min="2" max="2" width="4.140625" style="28" customWidth="1"/>
    <col min="3" max="3" width="10.5703125" style="29" customWidth="1"/>
    <col min="4" max="4" width="35.140625" style="29" customWidth="1"/>
    <col min="5" max="5" width="17.5703125" style="29" customWidth="1"/>
    <col min="6" max="6" width="21.85546875" style="29" customWidth="1"/>
    <col min="7" max="7" width="10.85546875" style="29" customWidth="1"/>
    <col min="8" max="8" width="2.85546875" style="28" customWidth="1"/>
    <col min="9" max="9" width="15.140625" style="27" customWidth="1"/>
    <col min="10" max="250" width="24.140625" style="28" customWidth="1"/>
    <col min="251" max="251" width="2.85546875" style="28" customWidth="1"/>
    <col min="252" max="252" width="9.42578125" style="28" customWidth="1"/>
    <col min="253" max="16384" width="23" style="28"/>
  </cols>
  <sheetData>
    <row r="1" spans="1:256" ht="15">
      <c r="A1" s="30"/>
      <c r="B1" s="91" t="s">
        <v>275</v>
      </c>
      <c r="C1" s="31"/>
      <c r="D1" s="31"/>
      <c r="E1" s="31"/>
      <c r="F1" s="31"/>
      <c r="G1" s="31"/>
      <c r="H1" s="30"/>
      <c r="I1" s="30"/>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 r="A2" s="30"/>
      <c r="B2" s="32"/>
      <c r="C2" s="33"/>
      <c r="D2" s="33"/>
      <c r="E2" s="33"/>
      <c r="F2" s="33"/>
      <c r="G2" s="33"/>
      <c r="H2" s="34"/>
      <c r="I2" s="30"/>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 r="A3" s="30"/>
      <c r="B3" s="35" t="s">
        <v>276</v>
      </c>
      <c r="C3" s="8"/>
      <c r="D3" s="38" t="s">
        <v>24</v>
      </c>
      <c r="E3" s="36"/>
      <c r="F3" s="36"/>
      <c r="G3" s="36"/>
      <c r="H3" s="34"/>
      <c r="I3" s="30"/>
      <c r="J3" s="37"/>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s="30"/>
      <c r="B4" s="35"/>
      <c r="C4" s="11"/>
      <c r="D4" s="38" t="s">
        <v>277</v>
      </c>
      <c r="E4" s="13"/>
      <c r="F4" s="14"/>
      <c r="G4" s="15"/>
      <c r="H4" s="34"/>
      <c r="I4" s="30"/>
      <c r="J4" s="37"/>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
      <c r="A5" s="30"/>
      <c r="B5" s="35"/>
      <c r="C5" s="38"/>
      <c r="D5" s="38" t="s">
        <v>278</v>
      </c>
      <c r="E5" s="39"/>
      <c r="F5" s="39"/>
      <c r="G5" s="39"/>
      <c r="H5" s="40"/>
      <c r="I5" s="30"/>
      <c r="J5" s="37"/>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45" customFormat="1">
      <c r="A6" s="41"/>
      <c r="B6" s="18"/>
      <c r="C6" s="18"/>
      <c r="E6" s="39"/>
      <c r="F6" s="39"/>
      <c r="G6" s="39"/>
      <c r="H6" s="43"/>
      <c r="I6" s="41"/>
      <c r="J6" s="44"/>
    </row>
    <row r="7" spans="1:256" ht="15">
      <c r="A7" s="41"/>
      <c r="B7" s="18"/>
      <c r="C7" s="197" t="s">
        <v>144</v>
      </c>
      <c r="D7" s="38" t="s">
        <v>243</v>
      </c>
      <c r="E7" s="39"/>
      <c r="F7" s="39"/>
      <c r="G7" s="39"/>
      <c r="H7" s="43"/>
      <c r="I7" s="41"/>
      <c r="J7" s="44"/>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
      <c r="A8" s="41"/>
      <c r="B8" s="18"/>
      <c r="C8" s="197" t="s">
        <v>144</v>
      </c>
      <c r="D8" s="38" t="s">
        <v>244</v>
      </c>
      <c r="E8" s="39"/>
      <c r="F8" s="39"/>
      <c r="G8" s="39"/>
      <c r="H8" s="43"/>
      <c r="I8" s="41"/>
      <c r="J8" s="44"/>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
      <c r="A9" s="30"/>
      <c r="B9" s="35"/>
      <c r="C9" s="197" t="s">
        <v>144</v>
      </c>
      <c r="D9" s="38" t="s">
        <v>245</v>
      </c>
      <c r="E9" s="39"/>
      <c r="F9" s="39"/>
      <c r="G9" s="39"/>
      <c r="H9" s="40"/>
      <c r="I9" s="30"/>
      <c r="J9" s="37"/>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0" customFormat="1">
      <c r="B10" s="38"/>
      <c r="C10" s="197" t="s">
        <v>144</v>
      </c>
      <c r="D10" s="38" t="s">
        <v>246</v>
      </c>
      <c r="E10" s="39"/>
      <c r="F10" s="39"/>
      <c r="G10" s="39"/>
      <c r="H10" s="40"/>
      <c r="J10" s="37"/>
    </row>
    <row r="11" spans="1:256" s="45" customFormat="1">
      <c r="A11" s="41"/>
      <c r="B11" s="18"/>
      <c r="C11" s="197" t="s">
        <v>144</v>
      </c>
      <c r="D11" s="38" t="s">
        <v>247</v>
      </c>
      <c r="E11" s="39"/>
      <c r="F11" s="39"/>
      <c r="G11" s="39"/>
      <c r="H11" s="43"/>
      <c r="I11" s="41"/>
      <c r="J11" s="44"/>
    </row>
    <row r="12" spans="1:256" ht="15">
      <c r="A12" s="30"/>
      <c r="B12" s="35"/>
      <c r="C12" s="197" t="s">
        <v>144</v>
      </c>
      <c r="D12" s="38" t="s">
        <v>248</v>
      </c>
      <c r="E12" s="39"/>
      <c r="F12" s="39"/>
      <c r="G12" s="39"/>
      <c r="H12" s="40"/>
      <c r="I12" s="30"/>
      <c r="J12" s="37"/>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 r="A13" s="30"/>
      <c r="B13" s="35"/>
      <c r="C13" s="197" t="s">
        <v>144</v>
      </c>
      <c r="D13" s="38" t="s">
        <v>279</v>
      </c>
      <c r="E13" s="39"/>
      <c r="F13" s="39"/>
      <c r="G13" s="39"/>
      <c r="H13" s="40"/>
      <c r="I13" s="30"/>
      <c r="J13" s="37"/>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 r="A14" s="30"/>
      <c r="B14" s="35"/>
      <c r="C14" s="197" t="s">
        <v>144</v>
      </c>
      <c r="D14" s="38" t="s">
        <v>250</v>
      </c>
      <c r="E14" s="39"/>
      <c r="F14" s="39"/>
      <c r="G14" s="39"/>
      <c r="H14" s="40"/>
      <c r="I14" s="30"/>
      <c r="J14" s="37"/>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45" customFormat="1">
      <c r="A15" s="41"/>
      <c r="B15" s="18"/>
      <c r="C15" s="197" t="s">
        <v>144</v>
      </c>
      <c r="D15" s="38" t="s">
        <v>251</v>
      </c>
      <c r="E15" s="39"/>
      <c r="F15" s="39"/>
      <c r="G15" s="39"/>
      <c r="H15" s="43"/>
      <c r="I15" s="41"/>
      <c r="J15" s="44"/>
    </row>
    <row r="16" spans="1:256" s="45" customFormat="1">
      <c r="A16" s="41"/>
      <c r="B16" s="18"/>
      <c r="C16" s="197" t="s">
        <v>144</v>
      </c>
      <c r="D16" s="38" t="s">
        <v>252</v>
      </c>
      <c r="E16" s="39"/>
      <c r="F16" s="39"/>
      <c r="G16" s="39"/>
      <c r="H16" s="43"/>
      <c r="I16" s="41"/>
      <c r="J16" s="44"/>
    </row>
    <row r="17" spans="1:256" ht="15">
      <c r="A17" s="30"/>
      <c r="B17" s="35"/>
      <c r="C17" s="197" t="s">
        <v>144</v>
      </c>
      <c r="D17" s="38" t="s">
        <v>253</v>
      </c>
      <c r="E17" s="39"/>
      <c r="F17" s="39"/>
      <c r="G17" s="39"/>
      <c r="H17" s="40"/>
      <c r="I17" s="30"/>
      <c r="J17" s="3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
      <c r="A18" s="30"/>
      <c r="B18" s="35"/>
      <c r="C18" s="38"/>
      <c r="D18" s="38"/>
      <c r="E18" s="39"/>
      <c r="F18" s="39"/>
      <c r="G18" s="39"/>
      <c r="H18" s="40"/>
      <c r="I18" s="30"/>
      <c r="J18" s="37"/>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 r="A19" s="30"/>
      <c r="B19" s="35" t="s">
        <v>280</v>
      </c>
      <c r="C19" s="8"/>
      <c r="D19" s="38" t="s">
        <v>26</v>
      </c>
      <c r="E19" s="39"/>
      <c r="F19" s="39"/>
      <c r="G19" s="39"/>
      <c r="H19" s="40"/>
      <c r="I19" s="30"/>
      <c r="J19" s="37"/>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s="30"/>
      <c r="B20" s="35"/>
      <c r="C20"/>
      <c r="D20" s="38" t="s">
        <v>277</v>
      </c>
      <c r="E20" s="39"/>
      <c r="F20" s="39"/>
      <c r="G20" s="39"/>
      <c r="H20" s="40"/>
      <c r="I20" s="30"/>
      <c r="J20" s="37"/>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
      <c r="A21" s="30"/>
      <c r="B21" s="35"/>
      <c r="C21"/>
      <c r="D21" s="38" t="s">
        <v>278</v>
      </c>
      <c r="E21" s="39"/>
      <c r="F21" s="39"/>
      <c r="G21" s="39"/>
      <c r="H21" s="40"/>
      <c r="I21" s="30"/>
      <c r="J21" s="37"/>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 r="A22" s="30"/>
      <c r="B22" s="35"/>
      <c r="C22" s="38"/>
      <c r="D22" s="38"/>
      <c r="E22" s="39"/>
      <c r="F22" s="39"/>
      <c r="G22" s="39"/>
      <c r="H22" s="40"/>
      <c r="I22" s="30"/>
      <c r="J22" s="37"/>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
      <c r="A23" s="30"/>
      <c r="B23" s="35"/>
      <c r="C23" s="197" t="s">
        <v>144</v>
      </c>
      <c r="D23" s="38" t="s">
        <v>243</v>
      </c>
      <c r="E23" s="39"/>
      <c r="F23" s="39"/>
      <c r="G23" s="39"/>
      <c r="H23" s="40"/>
      <c r="I23" s="30"/>
      <c r="J23" s="37"/>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
      <c r="A24" s="30"/>
      <c r="B24" s="35"/>
      <c r="C24" s="197" t="s">
        <v>144</v>
      </c>
      <c r="D24" s="38" t="s">
        <v>244</v>
      </c>
      <c r="E24" s="39"/>
      <c r="F24" s="39"/>
      <c r="G24" s="39"/>
      <c r="H24" s="40"/>
      <c r="I24" s="30"/>
      <c r="J24" s="37"/>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c r="A25" s="30"/>
      <c r="B25" s="35"/>
      <c r="C25" s="197" t="s">
        <v>144</v>
      </c>
      <c r="D25" s="38" t="s">
        <v>245</v>
      </c>
      <c r="E25" s="39"/>
      <c r="F25" s="39"/>
      <c r="G25" s="39"/>
      <c r="H25" s="40"/>
      <c r="I25" s="30"/>
      <c r="J25" s="37"/>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
      <c r="A26" s="30"/>
      <c r="B26" s="35"/>
      <c r="C26" s="197" t="s">
        <v>144</v>
      </c>
      <c r="D26" s="38" t="s">
        <v>246</v>
      </c>
      <c r="E26" s="39"/>
      <c r="F26" s="39"/>
      <c r="G26" s="39"/>
      <c r="H26" s="40"/>
      <c r="I26" s="30"/>
      <c r="J26" s="37"/>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
      <c r="A27" s="30"/>
      <c r="B27" s="35"/>
      <c r="C27" s="197" t="s">
        <v>144</v>
      </c>
      <c r="D27" s="38" t="s">
        <v>247</v>
      </c>
      <c r="E27" s="39"/>
      <c r="F27" s="39"/>
      <c r="G27" s="39"/>
      <c r="H27" s="40"/>
      <c r="I27" s="30"/>
      <c r="J27" s="3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s="30"/>
      <c r="B28" s="35"/>
      <c r="C28" s="197" t="s">
        <v>144</v>
      </c>
      <c r="D28" s="38" t="s">
        <v>248</v>
      </c>
      <c r="E28" s="39"/>
      <c r="F28" s="39"/>
      <c r="G28" s="39"/>
      <c r="H28" s="40"/>
      <c r="I28" s="30"/>
      <c r="J28" s="37"/>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
      <c r="A29" s="30"/>
      <c r="B29" s="35"/>
      <c r="C29" s="197" t="s">
        <v>144</v>
      </c>
      <c r="D29" s="38" t="s">
        <v>281</v>
      </c>
      <c r="E29" s="39"/>
      <c r="F29" s="39"/>
      <c r="G29" s="39"/>
      <c r="H29" s="40"/>
      <c r="I29" s="30"/>
      <c r="J29" s="37"/>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
      <c r="A30" s="30"/>
      <c r="B30" s="35"/>
      <c r="C30" s="197" t="s">
        <v>144</v>
      </c>
      <c r="D30" s="38" t="s">
        <v>250</v>
      </c>
      <c r="E30" s="39"/>
      <c r="F30" s="39"/>
      <c r="G30" s="39"/>
      <c r="H30" s="40"/>
      <c r="I30" s="30"/>
      <c r="J30" s="37"/>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 r="A31" s="30"/>
      <c r="B31" s="35"/>
      <c r="C31" s="197" t="s">
        <v>144</v>
      </c>
      <c r="D31" s="38" t="s">
        <v>251</v>
      </c>
      <c r="E31" s="39"/>
      <c r="F31" s="39"/>
      <c r="G31" s="39"/>
      <c r="H31" s="40"/>
      <c r="I31" s="30"/>
      <c r="J31" s="37"/>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
      <c r="A32" s="30"/>
      <c r="B32" s="35"/>
      <c r="C32" s="197" t="s">
        <v>144</v>
      </c>
      <c r="D32" s="38" t="s">
        <v>252</v>
      </c>
      <c r="E32" s="39"/>
      <c r="F32" s="39"/>
      <c r="G32" s="39"/>
      <c r="H32" s="40"/>
      <c r="I32" s="30"/>
      <c r="J32" s="37"/>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30"/>
      <c r="B33" s="35"/>
      <c r="C33" s="197" t="s">
        <v>144</v>
      </c>
      <c r="D33" s="38" t="s">
        <v>253</v>
      </c>
      <c r="E33" s="39"/>
      <c r="F33" s="39"/>
      <c r="G33" s="39"/>
      <c r="H33" s="40"/>
      <c r="I33" s="30"/>
      <c r="J33" s="37"/>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 r="A34" s="30"/>
      <c r="B34" s="46"/>
      <c r="C34" s="31"/>
      <c r="D34" s="38"/>
      <c r="E34" s="39"/>
      <c r="F34" s="39"/>
      <c r="G34" s="39"/>
      <c r="H34" s="40"/>
      <c r="I34" s="30"/>
      <c r="J34" s="37"/>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 r="A35" s="30"/>
      <c r="B35" s="35" t="s">
        <v>282</v>
      </c>
      <c r="C35" s="18"/>
      <c r="D35" s="38" t="s">
        <v>28</v>
      </c>
      <c r="E35" s="39"/>
      <c r="F35" s="39"/>
      <c r="G35" s="39"/>
      <c r="H35" s="40"/>
      <c r="I35" s="30"/>
      <c r="J35" s="37"/>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
      <c r="A36" s="30"/>
      <c r="B36" s="46"/>
      <c r="C36" s="18"/>
      <c r="D36" s="38" t="s">
        <v>277</v>
      </c>
      <c r="E36" s="39"/>
      <c r="F36" s="39"/>
      <c r="G36" s="39"/>
      <c r="H36" s="40"/>
      <c r="I36" s="30"/>
      <c r="J36" s="37"/>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
      <c r="A37" s="30"/>
      <c r="B37" s="47"/>
      <c r="C37" s="47"/>
      <c r="D37" s="38" t="s">
        <v>278</v>
      </c>
      <c r="E37" s="47"/>
      <c r="F37" s="47"/>
      <c r="G37" s="47"/>
      <c r="H37" s="40"/>
      <c r="I37" s="30"/>
      <c r="J37" s="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 r="A38" s="30"/>
      <c r="B38" s="35"/>
      <c r="C38" s="38"/>
      <c r="D38" s="38"/>
      <c r="E38" s="38"/>
      <c r="F38" s="38"/>
      <c r="G38" s="38"/>
      <c r="H38" s="40"/>
      <c r="I38" s="30"/>
      <c r="J38" s="37"/>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 r="A39" s="30"/>
      <c r="B39" s="35"/>
      <c r="C39" s="197" t="s">
        <v>144</v>
      </c>
      <c r="D39" s="38" t="s">
        <v>263</v>
      </c>
      <c r="E39" s="38"/>
      <c r="F39" s="38"/>
      <c r="G39" s="38"/>
      <c r="H39" s="40"/>
      <c r="I39" s="30"/>
      <c r="J39" s="37"/>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
      <c r="A40" s="30"/>
      <c r="B40" s="35"/>
      <c r="C40" s="197" t="s">
        <v>144</v>
      </c>
      <c r="D40" s="38" t="s">
        <v>264</v>
      </c>
      <c r="E40" s="48"/>
      <c r="F40" s="48"/>
      <c r="G40" s="48"/>
      <c r="H40" s="40"/>
      <c r="I40" s="30"/>
      <c r="J40" s="37"/>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 r="A41" s="30"/>
      <c r="B41" s="35"/>
      <c r="C41" s="197" t="s">
        <v>144</v>
      </c>
      <c r="D41" s="38" t="s">
        <v>283</v>
      </c>
      <c r="E41" s="38"/>
      <c r="F41" s="49"/>
      <c r="G41" s="38"/>
      <c r="H41" s="40"/>
      <c r="I41" s="30"/>
      <c r="J41" s="37"/>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
      <c r="A42" s="30"/>
      <c r="B42" s="35"/>
      <c r="C42" s="197"/>
      <c r="D42" s="31" t="s">
        <v>284</v>
      </c>
      <c r="E42" s="38"/>
      <c r="F42" s="48"/>
      <c r="G42" s="48"/>
      <c r="H42" s="40"/>
      <c r="I42" s="30"/>
      <c r="J42" s="37"/>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
      <c r="A43" s="30"/>
      <c r="B43" s="35"/>
      <c r="C43" s="197" t="s">
        <v>144</v>
      </c>
      <c r="D43" s="38" t="s">
        <v>266</v>
      </c>
      <c r="E43" s="48"/>
      <c r="F43" s="48"/>
      <c r="G43" s="48"/>
      <c r="H43" s="40"/>
      <c r="I43" s="30"/>
      <c r="J43" s="37"/>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
      <c r="A44" s="30"/>
      <c r="B44" s="35"/>
      <c r="C44" s="197" t="s">
        <v>144</v>
      </c>
      <c r="D44" s="38" t="s">
        <v>285</v>
      </c>
      <c r="E44" s="53"/>
      <c r="F44" s="53"/>
      <c r="G44" s="53"/>
      <c r="H44" s="54"/>
      <c r="I44" s="30"/>
      <c r="J44" s="30"/>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
      <c r="A45" s="30"/>
      <c r="B45" s="35"/>
      <c r="C45" s="197"/>
      <c r="D45" s="38" t="s">
        <v>286</v>
      </c>
      <c r="E45" s="53"/>
      <c r="F45" s="53"/>
      <c r="G45" s="53"/>
      <c r="H45" s="54"/>
      <c r="I45" s="30"/>
      <c r="J45" s="30"/>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27" customFormat="1">
      <c r="A46" s="30"/>
      <c r="B46" s="30"/>
      <c r="C46" s="197" t="s">
        <v>144</v>
      </c>
      <c r="D46" s="38" t="s">
        <v>253</v>
      </c>
      <c r="E46" s="31"/>
      <c r="F46" s="31"/>
      <c r="G46" s="31"/>
      <c r="H46" s="30"/>
      <c r="I46" s="30"/>
      <c r="J46" s="30"/>
    </row>
  </sheetData>
  <sheetProtection selectLockedCells="1" selectUnlockedCells="1"/>
  <printOptions horizontalCentered="1" verticalCentered="1"/>
  <pageMargins left="0.19652777777777777" right="0.19652777777777777" top="0.39374999999999999" bottom="0.39305555555555555" header="0.51180555555555551" footer="0.19652777777777777"/>
  <pageSetup paperSize="9" scale="86" firstPageNumber="0" orientation="portrait" cellComments="atEnd" horizontalDpi="300" verticalDpi="300" r:id="rId1"/>
  <headerFooter alignWithMargins="0">
    <oddFooter>&amp;L&amp;A&amp;R&amp;P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71"/>
  <sheetViews>
    <sheetView showGridLines="0" view="pageBreakPreview" topLeftCell="A4" zoomScaleSheetLayoutView="100" workbookViewId="0">
      <selection activeCell="C29" sqref="C29:G29"/>
    </sheetView>
  </sheetViews>
  <sheetFormatPr defaultColWidth="23" defaultRowHeight="12.75"/>
  <cols>
    <col min="1" max="1" width="2.85546875" style="55" customWidth="1"/>
    <col min="2" max="2" width="4.85546875" style="56" customWidth="1"/>
    <col min="3" max="6" width="27.140625" style="57" customWidth="1"/>
    <col min="7" max="7" width="9" style="57" customWidth="1"/>
    <col min="8" max="8" width="3.85546875" style="58" customWidth="1"/>
    <col min="9" max="9" width="10.5703125" style="55" customWidth="1"/>
    <col min="10" max="11" width="0" style="58" hidden="1" customWidth="1"/>
    <col min="12" max="252" width="24.140625" style="58" customWidth="1"/>
    <col min="253" max="253" width="2.85546875" style="58" customWidth="1"/>
    <col min="254" max="254" width="9.42578125" style="58" customWidth="1"/>
    <col min="255" max="16384" width="23" style="58"/>
  </cols>
  <sheetData>
    <row r="1" spans="1:256" ht="15">
      <c r="A1"/>
      <c r="B1" s="59"/>
      <c r="C1" s="60"/>
      <c r="D1" s="60"/>
      <c r="E1" s="60"/>
      <c r="F1" s="60"/>
      <c r="G1" s="60"/>
      <c r="H1" s="6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c r="B2" s="62"/>
      <c r="C2" s="222" t="s">
        <v>350</v>
      </c>
      <c r="D2" s="222"/>
      <c r="E2" s="222"/>
      <c r="F2" s="222"/>
      <c r="G2" s="222"/>
      <c r="H2" s="63"/>
      <c r="I2"/>
      <c r="J2"/>
      <c r="K2"/>
      <c r="L2" s="64"/>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3.25" customHeight="1">
      <c r="A3"/>
      <c r="B3" s="62"/>
      <c r="C3" s="222"/>
      <c r="D3" s="222"/>
      <c r="E3" s="222"/>
      <c r="F3" s="222"/>
      <c r="G3" s="222"/>
      <c r="H3" s="63"/>
      <c r="I3"/>
      <c r="J3"/>
      <c r="K3"/>
      <c r="L3" s="64"/>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30.75" customHeight="1">
      <c r="A4"/>
      <c r="B4" s="62"/>
      <c r="C4" s="222"/>
      <c r="D4" s="222"/>
      <c r="E4" s="222"/>
      <c r="F4" s="222"/>
      <c r="G4" s="222"/>
      <c r="H4" s="63"/>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2" customHeight="1">
      <c r="A5"/>
      <c r="B5" s="62"/>
      <c r="C5" s="65"/>
      <c r="D5" s="65"/>
      <c r="E5" s="65"/>
      <c r="F5" s="65"/>
      <c r="G5" s="65"/>
      <c r="H5" s="66"/>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 customHeight="1">
      <c r="A6"/>
      <c r="B6" s="223" t="s">
        <v>33</v>
      </c>
      <c r="C6" s="223"/>
      <c r="D6" s="67"/>
      <c r="E6" s="67"/>
      <c r="F6" s="67"/>
      <c r="G6" s="67"/>
      <c r="H6" s="66"/>
      <c r="I6"/>
      <c r="J6"/>
      <c r="K6"/>
      <c r="L6" s="64"/>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8" customHeight="1">
      <c r="A7"/>
      <c r="B7" s="62"/>
      <c r="C7" s="224"/>
      <c r="D7" s="224"/>
      <c r="E7" s="224"/>
      <c r="F7" s="224"/>
      <c r="G7" s="224"/>
      <c r="H7" s="66"/>
      <c r="I7"/>
      <c r="J7"/>
      <c r="K7"/>
      <c r="L7" s="64"/>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73" customFormat="1" ht="24.75" customHeight="1">
      <c r="A8" s="68"/>
      <c r="B8" s="62"/>
      <c r="C8" s="69" t="s">
        <v>34</v>
      </c>
      <c r="D8" s="70" t="s">
        <v>81</v>
      </c>
      <c r="E8" s="71"/>
      <c r="F8" s="72"/>
      <c r="G8" s="67"/>
      <c r="H8" s="66"/>
      <c r="I8" s="68"/>
    </row>
    <row r="9" spans="1:256" ht="9.9499999999999993" customHeight="1">
      <c r="A9" s="68"/>
      <c r="B9" s="62"/>
      <c r="C9" s="74"/>
      <c r="D9" s="67"/>
      <c r="E9"/>
      <c r="F9" s="67"/>
      <c r="G9" s="67"/>
      <c r="H9" s="66"/>
      <c r="I9" s="68"/>
      <c r="J9"/>
      <c r="K9"/>
      <c r="L9" s="64"/>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4.75" customHeight="1">
      <c r="A10" s="68"/>
      <c r="B10" s="62"/>
      <c r="C10" s="69" t="s">
        <v>35</v>
      </c>
      <c r="D10" s="70" t="s">
        <v>353</v>
      </c>
      <c r="E10" s="75"/>
      <c r="F10" s="72"/>
      <c r="G10" s="67"/>
      <c r="H10" s="66"/>
      <c r="I10" s="68"/>
      <c r="J10" s="75" t="s">
        <v>36</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9.9499999999999993" customHeight="1">
      <c r="A11"/>
      <c r="B11" s="62"/>
      <c r="C11" s="67"/>
      <c r="D11" s="67"/>
      <c r="E11" s="67"/>
      <c r="F11" s="67"/>
      <c r="G11" s="67"/>
      <c r="H11" s="66"/>
      <c r="I11"/>
      <c r="J11" s="67"/>
      <c r="K11"/>
      <c r="L11" s="64"/>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4.75" customHeight="1">
      <c r="A12"/>
      <c r="B12" s="62"/>
      <c r="C12" s="69" t="s">
        <v>37</v>
      </c>
      <c r="D12" s="70">
        <v>361970478</v>
      </c>
      <c r="E12" s="200"/>
      <c r="F12" s="67"/>
      <c r="G12" s="67"/>
      <c r="H12" s="66"/>
      <c r="I12"/>
      <c r="J12" s="75" t="s">
        <v>38</v>
      </c>
      <c r="K12"/>
      <c r="L12" s="64"/>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73" customFormat="1" ht="5.25" customHeight="1">
      <c r="A13" s="68"/>
      <c r="B13" s="62"/>
      <c r="C13" s="67"/>
      <c r="D13" s="67"/>
      <c r="F13" s="67"/>
      <c r="G13" s="67"/>
      <c r="H13" s="66"/>
      <c r="I13" s="68"/>
      <c r="L13" s="64"/>
    </row>
    <row r="14" spans="1:256" ht="24.75" customHeight="1">
      <c r="A14" s="68"/>
      <c r="B14" s="62"/>
      <c r="C14" s="225" t="s">
        <v>39</v>
      </c>
      <c r="D14" s="225"/>
      <c r="E14" s="225"/>
      <c r="F14" s="225"/>
      <c r="G14" s="70" t="s">
        <v>115</v>
      </c>
      <c r="H14" s="66"/>
      <c r="I14" s="68"/>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 customHeight="1">
      <c r="A15"/>
      <c r="B15" s="62"/>
      <c r="C15" s="67"/>
      <c r="D15" s="67"/>
      <c r="E15" s="67"/>
      <c r="F15" s="67"/>
      <c r="G15" s="67"/>
      <c r="H15" s="66"/>
      <c r="I15"/>
      <c r="J15"/>
      <c r="K15"/>
      <c r="L15" s="64"/>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 customHeight="1">
      <c r="A16"/>
      <c r="B16" s="62"/>
      <c r="C16" s="67"/>
      <c r="D16" s="67"/>
      <c r="E16" s="67"/>
      <c r="F16" s="67"/>
      <c r="G16" s="67"/>
      <c r="H16" s="66"/>
      <c r="I16"/>
      <c r="J16"/>
      <c r="K16"/>
      <c r="L16" s="64"/>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 customHeight="1">
      <c r="A17"/>
      <c r="B17" s="62"/>
      <c r="C17" s="67"/>
      <c r="D17" s="67"/>
      <c r="E17" s="67"/>
      <c r="F17" s="67"/>
      <c r="G17" s="67"/>
      <c r="H17" s="66"/>
      <c r="I17"/>
      <c r="J17"/>
      <c r="K17"/>
      <c r="L17" s="64"/>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5" customHeight="1">
      <c r="A18"/>
      <c r="B18" s="62"/>
      <c r="C18" s="76" t="s">
        <v>40</v>
      </c>
      <c r="D18" s="76"/>
      <c r="E18" s="76"/>
      <c r="F18" s="226" t="s">
        <v>287</v>
      </c>
      <c r="G18" s="226"/>
      <c r="H18" s="66"/>
      <c r="I18"/>
      <c r="J18"/>
      <c r="K18"/>
      <c r="L18" s="64"/>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9.9499999999999993" customHeight="1">
      <c r="A19"/>
      <c r="B19" s="62"/>
      <c r="C19" s="76"/>
      <c r="D19" s="76"/>
      <c r="E19" s="76"/>
      <c r="F19" s="76"/>
      <c r="G19" s="76"/>
      <c r="H19" s="66"/>
      <c r="I19"/>
      <c r="J19"/>
      <c r="K19"/>
      <c r="L19" s="64"/>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 customHeight="1">
      <c r="A20"/>
      <c r="B20" s="62"/>
      <c r="C20" s="77" t="s">
        <v>41</v>
      </c>
      <c r="D20" s="78"/>
      <c r="E20" s="78"/>
      <c r="F20" s="77" t="s">
        <v>42</v>
      </c>
      <c r="G20" s="78"/>
      <c r="H20" s="66"/>
      <c r="I20"/>
      <c r="J20"/>
      <c r="K20"/>
      <c r="L20" s="64"/>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4.95" customHeight="1">
      <c r="A21"/>
      <c r="B21" s="62"/>
      <c r="C21" s="227" t="s">
        <v>354</v>
      </c>
      <c r="D21" s="227"/>
      <c r="E21" s="78"/>
      <c r="F21" s="227" t="s">
        <v>355</v>
      </c>
      <c r="G21" s="227"/>
      <c r="H21" s="66"/>
      <c r="I21"/>
      <c r="J21"/>
      <c r="K21"/>
      <c r="L21" s="64"/>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9.9499999999999993" customHeight="1">
      <c r="A22"/>
      <c r="B22" s="62"/>
      <c r="C22" s="58"/>
      <c r="D22" s="78"/>
      <c r="E22" s="78"/>
      <c r="F22" s="78"/>
      <c r="G22" s="78"/>
      <c r="H22" s="66"/>
      <c r="I22"/>
      <c r="J22"/>
      <c r="K22"/>
      <c r="L22" s="64"/>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 customHeight="1">
      <c r="A23"/>
      <c r="B23" s="62"/>
      <c r="C23" s="76" t="s">
        <v>43</v>
      </c>
      <c r="D23" s="78"/>
      <c r="E23" s="78"/>
      <c r="F23" s="78"/>
      <c r="G23" s="78"/>
      <c r="H23" s="66"/>
      <c r="I23"/>
      <c r="J23"/>
      <c r="K23"/>
      <c r="L23" s="64"/>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 customHeight="1">
      <c r="A24"/>
      <c r="B24" s="62"/>
      <c r="C24" s="77" t="s">
        <v>44</v>
      </c>
      <c r="D24" s="78"/>
      <c r="E24" s="78"/>
      <c r="F24" s="78"/>
      <c r="G24" s="78"/>
      <c r="H24" s="66"/>
      <c r="I24"/>
      <c r="J24"/>
      <c r="K24"/>
      <c r="L24" s="6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4.95" customHeight="1">
      <c r="A25"/>
      <c r="B25" s="62"/>
      <c r="C25" s="219" t="s">
        <v>356</v>
      </c>
      <c r="D25" s="219"/>
      <c r="E25" s="219"/>
      <c r="F25" s="219"/>
      <c r="G25" s="219"/>
      <c r="H25" s="66"/>
      <c r="I25"/>
      <c r="J25"/>
      <c r="K25"/>
      <c r="L25" s="64"/>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 customHeight="1">
      <c r="A26"/>
      <c r="B26" s="62"/>
      <c r="C26" s="77" t="s">
        <v>45</v>
      </c>
      <c r="D26" s="78"/>
      <c r="E26" s="78"/>
      <c r="F26" s="79" t="s">
        <v>46</v>
      </c>
      <c r="G26" s="78"/>
      <c r="H26" s="66"/>
      <c r="I26"/>
      <c r="J26"/>
      <c r="K26"/>
      <c r="L26" s="64"/>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4.95" customHeight="1">
      <c r="A27"/>
      <c r="B27" s="62"/>
      <c r="C27" s="227" t="s">
        <v>357</v>
      </c>
      <c r="D27" s="227"/>
      <c r="E27" s="78"/>
      <c r="F27" s="219" t="s">
        <v>358</v>
      </c>
      <c r="G27" s="219"/>
      <c r="H27" s="66"/>
      <c r="I27"/>
      <c r="J27"/>
      <c r="K27"/>
      <c r="L27" s="64"/>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ustomHeight="1">
      <c r="A28"/>
      <c r="B28" s="62"/>
      <c r="C28" s="77" t="s">
        <v>47</v>
      </c>
      <c r="D28" s="78"/>
      <c r="E28" s="78"/>
      <c r="F28" s="78"/>
      <c r="G28" s="78"/>
      <c r="H28" s="66"/>
      <c r="I28"/>
      <c r="J28"/>
      <c r="K28"/>
      <c r="L28" s="64"/>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4.95" customHeight="1">
      <c r="A29"/>
      <c r="B29" s="62"/>
      <c r="C29" s="220" t="s">
        <v>359</v>
      </c>
      <c r="D29" s="219"/>
      <c r="E29" s="219"/>
      <c r="F29" s="219"/>
      <c r="G29" s="219"/>
      <c r="H29" s="66"/>
      <c r="I29"/>
      <c r="J29"/>
      <c r="K29"/>
      <c r="L29" s="64"/>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 customHeight="1">
      <c r="A30"/>
      <c r="B30" s="221"/>
      <c r="C30" s="221"/>
      <c r="D30" s="221"/>
      <c r="E30" s="221"/>
      <c r="F30" s="221"/>
      <c r="G30" s="221"/>
      <c r="H30" s="8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55" customFormat="1" ht="26.25" customHeight="1">
      <c r="B31" s="81"/>
      <c r="C31" s="82"/>
      <c r="D31" s="82"/>
      <c r="E31" s="82"/>
      <c r="F31" s="82"/>
      <c r="G31" s="82"/>
    </row>
    <row r="32" spans="1:256" s="55" customFormat="1">
      <c r="B32" s="81"/>
      <c r="C32" s="82"/>
      <c r="D32" s="82"/>
      <c r="E32" s="82"/>
      <c r="F32" s="82"/>
      <c r="G32" s="82"/>
    </row>
    <row r="33" spans="2:11" s="55" customFormat="1">
      <c r="B33" s="81"/>
      <c r="C33" s="82"/>
      <c r="D33" s="82"/>
      <c r="E33" s="82"/>
      <c r="F33" s="82"/>
      <c r="G33" s="82"/>
    </row>
    <row r="34" spans="2:11" s="55" customFormat="1">
      <c r="B34" s="81"/>
      <c r="C34" s="82"/>
      <c r="D34" s="82"/>
      <c r="E34" s="82"/>
      <c r="F34" s="82"/>
      <c r="G34" s="82"/>
      <c r="J34" s="58"/>
      <c r="K34" s="58"/>
    </row>
    <row r="35" spans="2:11" s="55" customFormat="1">
      <c r="B35" s="81"/>
      <c r="C35" s="82"/>
      <c r="D35" s="82"/>
      <c r="E35" s="82"/>
      <c r="F35" s="82"/>
      <c r="G35" s="82"/>
      <c r="J35" s="58"/>
      <c r="K35" s="58"/>
    </row>
    <row r="36" spans="2:11" s="55" customFormat="1">
      <c r="B36" s="81"/>
      <c r="C36" s="82"/>
      <c r="D36" s="82"/>
      <c r="E36" s="82"/>
      <c r="F36" s="82"/>
      <c r="G36" s="82"/>
      <c r="J36" s="58"/>
      <c r="K36" s="58"/>
    </row>
    <row r="37" spans="2:11" s="55" customFormat="1">
      <c r="B37" s="81"/>
      <c r="C37" s="82"/>
      <c r="D37" s="82"/>
      <c r="E37" s="82"/>
      <c r="F37" s="82"/>
      <c r="G37" s="82"/>
      <c r="J37" s="73"/>
      <c r="K37" s="73"/>
    </row>
    <row r="38" spans="2:11" s="55" customFormat="1">
      <c r="B38" s="81"/>
      <c r="C38" s="82"/>
      <c r="D38" s="82"/>
      <c r="E38" s="82"/>
      <c r="F38" s="82"/>
      <c r="G38" s="82"/>
      <c r="J38" s="73" t="s">
        <v>48</v>
      </c>
      <c r="K38" s="73" t="s">
        <v>49</v>
      </c>
    </row>
    <row r="39" spans="2:11" s="55" customFormat="1">
      <c r="B39" s="81"/>
      <c r="C39" s="82"/>
      <c r="D39" s="82"/>
      <c r="E39" s="82"/>
      <c r="F39" s="82"/>
      <c r="G39" s="82"/>
      <c r="J39" s="73"/>
      <c r="K39" s="73"/>
    </row>
    <row r="40" spans="2:11" s="55" customFormat="1">
      <c r="B40" s="81"/>
      <c r="C40" s="82"/>
      <c r="D40" s="82"/>
      <c r="E40" s="82"/>
      <c r="F40" s="82"/>
      <c r="G40" s="82"/>
      <c r="J40" s="73" t="s">
        <v>50</v>
      </c>
      <c r="K40" s="73" t="s">
        <v>49</v>
      </c>
    </row>
    <row r="41" spans="2:11" s="55" customFormat="1">
      <c r="B41" s="81"/>
      <c r="C41" s="82"/>
      <c r="D41" s="82"/>
      <c r="E41" s="82"/>
      <c r="F41" s="82"/>
      <c r="G41" s="82"/>
      <c r="J41" s="83" t="s">
        <v>51</v>
      </c>
      <c r="K41" s="84">
        <v>80003170661</v>
      </c>
    </row>
    <row r="42" spans="2:11" s="55" customFormat="1">
      <c r="B42" s="81"/>
      <c r="C42" s="82"/>
      <c r="D42" s="82"/>
      <c r="E42" s="82"/>
      <c r="F42" s="82"/>
      <c r="G42" s="82"/>
      <c r="J42" s="83" t="s">
        <v>52</v>
      </c>
      <c r="K42" s="84">
        <v>80002950766</v>
      </c>
    </row>
    <row r="43" spans="2:11" s="55" customFormat="1">
      <c r="B43" s="81"/>
      <c r="C43" s="82"/>
      <c r="D43" s="82"/>
      <c r="E43" s="82"/>
      <c r="F43" s="82"/>
      <c r="G43" s="82"/>
      <c r="J43" s="83" t="s">
        <v>53</v>
      </c>
      <c r="K43" s="85" t="s">
        <v>54</v>
      </c>
    </row>
    <row r="44" spans="2:11" s="55" customFormat="1">
      <c r="B44" s="81"/>
      <c r="C44" s="82"/>
      <c r="D44" s="82"/>
      <c r="E44" s="82"/>
      <c r="F44" s="82"/>
      <c r="G44" s="82"/>
      <c r="J44" s="83" t="s">
        <v>55</v>
      </c>
      <c r="K44" s="85"/>
    </row>
    <row r="45" spans="2:11" s="55" customFormat="1">
      <c r="B45" s="81"/>
      <c r="C45" s="82"/>
      <c r="D45" s="82"/>
      <c r="E45" s="82"/>
      <c r="F45" s="82"/>
      <c r="G45" s="82"/>
      <c r="J45" s="83" t="s">
        <v>56</v>
      </c>
      <c r="K45" s="85"/>
    </row>
    <row r="46" spans="2:11" s="55" customFormat="1" ht="25.5">
      <c r="B46" s="81"/>
      <c r="C46" s="82"/>
      <c r="D46" s="82"/>
      <c r="E46" s="82"/>
      <c r="F46" s="82"/>
      <c r="G46" s="82"/>
      <c r="J46" s="83" t="s">
        <v>57</v>
      </c>
      <c r="K46" s="84">
        <v>80014930327</v>
      </c>
    </row>
    <row r="47" spans="2:11" s="55" customFormat="1">
      <c r="B47" s="81"/>
      <c r="C47" s="82"/>
      <c r="D47" s="82"/>
      <c r="E47" s="82"/>
      <c r="F47" s="82"/>
      <c r="G47" s="82"/>
      <c r="J47" s="83" t="s">
        <v>58</v>
      </c>
      <c r="K47" s="84">
        <v>80143490581</v>
      </c>
    </row>
    <row r="48" spans="2:11" s="55" customFormat="1">
      <c r="B48" s="81"/>
      <c r="C48" s="82"/>
      <c r="D48" s="82"/>
      <c r="E48" s="82"/>
      <c r="F48" s="82"/>
      <c r="G48" s="82"/>
      <c r="J48" s="83" t="s">
        <v>59</v>
      </c>
      <c r="K48" s="85" t="s">
        <v>60</v>
      </c>
    </row>
    <row r="49" spans="2:11" s="55" customFormat="1">
      <c r="B49" s="81"/>
      <c r="C49" s="82"/>
      <c r="D49" s="82"/>
      <c r="E49" s="82"/>
      <c r="F49" s="82"/>
      <c r="G49" s="82"/>
      <c r="J49" s="83" t="s">
        <v>61</v>
      </c>
      <c r="K49" s="84">
        <v>80050050154</v>
      </c>
    </row>
    <row r="50" spans="2:11" s="55" customFormat="1">
      <c r="B50" s="81"/>
      <c r="C50" s="82"/>
      <c r="D50" s="82"/>
      <c r="E50" s="82"/>
      <c r="F50" s="82"/>
      <c r="G50" s="82"/>
      <c r="J50" s="83" t="s">
        <v>62</v>
      </c>
      <c r="K50" s="84">
        <v>80008630420</v>
      </c>
    </row>
    <row r="51" spans="2:11" s="55" customFormat="1">
      <c r="B51" s="81"/>
      <c r="C51" s="82"/>
      <c r="D51" s="82"/>
      <c r="E51" s="82"/>
      <c r="F51" s="82"/>
      <c r="G51" s="82"/>
      <c r="J51" s="83" t="s">
        <v>63</v>
      </c>
      <c r="K51" s="85" t="s">
        <v>64</v>
      </c>
    </row>
    <row r="52" spans="2:11" s="55" customFormat="1">
      <c r="B52" s="81"/>
      <c r="C52" s="82"/>
      <c r="D52" s="82"/>
      <c r="E52" s="82"/>
      <c r="F52" s="82"/>
      <c r="G52" s="82"/>
      <c r="J52" s="83" t="s">
        <v>65</v>
      </c>
      <c r="K52" s="86">
        <v>80087670016</v>
      </c>
    </row>
    <row r="53" spans="2:11" s="55" customFormat="1" ht="38.25">
      <c r="B53" s="81"/>
      <c r="C53" s="82"/>
      <c r="D53" s="82"/>
      <c r="E53" s="82"/>
      <c r="F53" s="82"/>
      <c r="G53" s="82"/>
      <c r="J53" s="83" t="s">
        <v>66</v>
      </c>
      <c r="K53" s="85" t="s">
        <v>67</v>
      </c>
    </row>
    <row r="54" spans="2:11" s="55" customFormat="1" ht="38.25">
      <c r="B54" s="81"/>
      <c r="C54" s="82"/>
      <c r="D54" s="82"/>
      <c r="E54" s="82"/>
      <c r="F54" s="82"/>
      <c r="G54" s="82"/>
      <c r="J54" s="83" t="s">
        <v>68</v>
      </c>
      <c r="K54" s="85" t="s">
        <v>69</v>
      </c>
    </row>
    <row r="55" spans="2:11" s="55" customFormat="1">
      <c r="B55" s="81"/>
      <c r="C55" s="82"/>
      <c r="D55" s="82"/>
      <c r="E55" s="82"/>
      <c r="F55" s="82"/>
      <c r="G55" s="82"/>
      <c r="J55" s="83" t="s">
        <v>70</v>
      </c>
      <c r="K55" s="84">
        <v>80017210727</v>
      </c>
    </row>
    <row r="56" spans="2:11" s="55" customFormat="1">
      <c r="B56" s="81"/>
      <c r="C56" s="82"/>
      <c r="D56" s="82"/>
      <c r="E56" s="82"/>
      <c r="F56" s="82"/>
      <c r="G56" s="82"/>
      <c r="J56" s="83" t="s">
        <v>71</v>
      </c>
      <c r="K56" s="84">
        <v>80002870923</v>
      </c>
    </row>
    <row r="57" spans="2:11" s="55" customFormat="1">
      <c r="B57" s="81"/>
      <c r="C57" s="82"/>
      <c r="D57" s="82"/>
      <c r="E57" s="82"/>
      <c r="F57" s="82"/>
      <c r="G57" s="82"/>
      <c r="J57" s="83" t="s">
        <v>72</v>
      </c>
      <c r="K57" s="84">
        <v>80012000826</v>
      </c>
    </row>
    <row r="58" spans="2:11" s="55" customFormat="1">
      <c r="B58" s="81"/>
      <c r="C58" s="82"/>
      <c r="D58" s="82"/>
      <c r="E58" s="82"/>
      <c r="F58" s="82"/>
      <c r="G58" s="82"/>
      <c r="J58" s="83" t="s">
        <v>73</v>
      </c>
      <c r="K58" s="85" t="s">
        <v>74</v>
      </c>
    </row>
    <row r="59" spans="2:11" s="55" customFormat="1" ht="25.5">
      <c r="B59" s="81"/>
      <c r="C59" s="82"/>
      <c r="D59" s="82"/>
      <c r="E59" s="82"/>
      <c r="F59" s="82"/>
      <c r="G59" s="82"/>
      <c r="J59" s="83" t="s">
        <v>75</v>
      </c>
      <c r="K59" s="84">
        <v>80003690221</v>
      </c>
    </row>
    <row r="60" spans="2:11" s="55" customFormat="1">
      <c r="B60" s="81"/>
      <c r="C60" s="82"/>
      <c r="D60" s="82"/>
      <c r="E60" s="82"/>
      <c r="F60" s="82"/>
      <c r="G60" s="82"/>
      <c r="J60" s="83" t="s">
        <v>76</v>
      </c>
      <c r="K60" s="84">
        <v>80000130544</v>
      </c>
    </row>
    <row r="61" spans="2:11" s="55" customFormat="1" ht="15">
      <c r="B61" s="81"/>
      <c r="C61" s="82"/>
      <c r="D61" s="82"/>
      <c r="E61" s="82"/>
      <c r="F61" s="82"/>
      <c r="G61" s="82"/>
      <c r="J61" s="83" t="s">
        <v>77</v>
      </c>
      <c r="K61"/>
    </row>
    <row r="62" spans="2:11" s="55" customFormat="1">
      <c r="B62" s="81"/>
      <c r="C62" s="82"/>
      <c r="D62" s="82"/>
      <c r="E62" s="82"/>
      <c r="F62" s="82"/>
      <c r="G62" s="82"/>
      <c r="J62" s="83" t="s">
        <v>78</v>
      </c>
      <c r="K62" s="84">
        <v>80007580279</v>
      </c>
    </row>
    <row r="63" spans="2:11" s="55" customFormat="1" ht="15">
      <c r="B63" s="81"/>
      <c r="C63" s="82"/>
      <c r="D63" s="82"/>
      <c r="E63" s="82"/>
      <c r="F63" s="82"/>
      <c r="G63" s="82"/>
      <c r="J63" s="58"/>
      <c r="K63"/>
    </row>
    <row r="64" spans="2:11" s="55" customFormat="1" ht="15">
      <c r="B64" s="81"/>
      <c r="C64" s="82"/>
      <c r="D64" s="82"/>
      <c r="E64" s="82"/>
      <c r="F64" s="82"/>
      <c r="G64" s="82"/>
      <c r="J64" s="58"/>
      <c r="K64"/>
    </row>
    <row r="65" spans="2:11" s="55" customFormat="1" ht="15">
      <c r="B65" s="81"/>
      <c r="C65" s="82"/>
      <c r="D65" s="82"/>
      <c r="E65" s="82"/>
      <c r="F65" s="82"/>
      <c r="G65" s="82"/>
      <c r="J65" s="58"/>
      <c r="K65"/>
    </row>
    <row r="66" spans="2:11" s="55" customFormat="1" ht="15">
      <c r="B66" s="81"/>
      <c r="C66" s="82"/>
      <c r="D66" s="82"/>
      <c r="E66" s="82"/>
      <c r="F66" s="82"/>
      <c r="G66" s="82"/>
      <c r="J66" s="58"/>
      <c r="K66"/>
    </row>
    <row r="67" spans="2:11" s="55" customFormat="1" ht="15">
      <c r="B67" s="81"/>
      <c r="C67" s="82"/>
      <c r="D67" s="82"/>
      <c r="E67" s="82"/>
      <c r="F67" s="82"/>
      <c r="G67" s="82"/>
      <c r="J67" s="58"/>
      <c r="K67"/>
    </row>
    <row r="68" spans="2:11" s="55" customFormat="1" ht="15">
      <c r="B68" s="81"/>
      <c r="C68" s="82"/>
      <c r="D68" s="82"/>
      <c r="E68" s="82"/>
      <c r="F68" s="82"/>
      <c r="G68" s="82"/>
      <c r="J68" s="58"/>
      <c r="K68"/>
    </row>
    <row r="69" spans="2:11" s="55" customFormat="1">
      <c r="B69" s="81"/>
      <c r="C69" s="82"/>
      <c r="D69" s="82"/>
      <c r="E69" s="82"/>
      <c r="F69" s="82"/>
      <c r="G69" s="82"/>
      <c r="J69" s="58"/>
      <c r="K69" s="55" t="s">
        <v>79</v>
      </c>
    </row>
    <row r="70" spans="2:11" s="55" customFormat="1">
      <c r="B70" s="81"/>
      <c r="C70" s="82"/>
      <c r="D70" s="82"/>
      <c r="E70" s="82"/>
      <c r="F70" s="82"/>
      <c r="G70" s="82"/>
      <c r="J70" s="58"/>
      <c r="K70" s="55" t="s">
        <v>80</v>
      </c>
    </row>
    <row r="71" spans="2:11" s="55" customFormat="1">
      <c r="B71" s="81"/>
      <c r="C71" s="82"/>
      <c r="D71" s="82"/>
      <c r="E71" s="82"/>
      <c r="F71" s="82"/>
      <c r="G71" s="82"/>
      <c r="J71" s="58"/>
      <c r="K71" s="55" t="s">
        <v>81</v>
      </c>
    </row>
  </sheetData>
  <sheetProtection selectLockedCells="1" selectUnlockedCells="1"/>
  <mergeCells count="12">
    <mergeCell ref="C25:G25"/>
    <mergeCell ref="C27:D27"/>
    <mergeCell ref="F27:G27"/>
    <mergeCell ref="C29:G29"/>
    <mergeCell ref="B30:G30"/>
    <mergeCell ref="C2:G4"/>
    <mergeCell ref="B6:C6"/>
    <mergeCell ref="C7:G7"/>
    <mergeCell ref="C14:F14"/>
    <mergeCell ref="F18:G18"/>
    <mergeCell ref="C21:D21"/>
    <mergeCell ref="F21:G21"/>
  </mergeCells>
  <conditionalFormatting sqref="D12">
    <cfRule type="cellIs" dxfId="3" priority="3" stopIfTrue="1" operator="notEqual">
      <formula>""</formula>
    </cfRule>
  </conditionalFormatting>
  <conditionalFormatting sqref="D8">
    <cfRule type="cellIs" dxfId="2" priority="5" stopIfTrue="1" operator="notEqual">
      <formula>""</formula>
    </cfRule>
  </conditionalFormatting>
  <conditionalFormatting sqref="G14">
    <cfRule type="cellIs" dxfId="1" priority="6" stopIfTrue="1" operator="notEqual">
      <formula>""</formula>
    </cfRule>
  </conditionalFormatting>
  <conditionalFormatting sqref="D10">
    <cfRule type="cellIs" dxfId="0" priority="1" stopIfTrue="1" operator="notEqual">
      <formula>""</formula>
    </cfRule>
  </conditionalFormatting>
  <dataValidations count="4">
    <dataValidation type="whole" operator="greaterThan" allowBlank="1" showInputMessage="1" showErrorMessage="1" errorTitle="ERRORE" error="Inserimento errato." sqref="C9 IU9 C13 IU13">
      <formula1>0</formula1>
      <formula2>0</formula2>
    </dataValidation>
    <dataValidation operator="equal" allowBlank="1" showInputMessage="1" showErrorMessage="1" errorTitle="ERRORE" error="Lunghezza del codice fiscale non esatta!" promptTitle="Attenzione" prompt="La lunghezza del codice fiscale deve essere di 11 caratteri." sqref="D12">
      <formula1>0</formula1>
      <formula2>0</formula2>
    </dataValidation>
    <dataValidation type="list" allowBlank="1" showInputMessage="1" showErrorMessage="1" promptTitle="Tipologia Ente" prompt="Selezionare dall'elenco." sqref="D8">
      <formula1>$K$69:$K$71</formula1>
      <formula2>0</formula2>
    </dataValidation>
    <dataValidation type="list" allowBlank="1" showInputMessage="1" showErrorMessage="1" prompt="Selezionare dall'elenco." sqref="G14">
      <formula1>"SI,NO"</formula1>
      <formula2>0</formula2>
    </dataValidation>
  </dataValidations>
  <hyperlinks>
    <hyperlink ref="C29" r:id="rId1"/>
  </hyperlinks>
  <printOptions horizontalCentered="1" verticalCentered="1"/>
  <pageMargins left="0.19652777777777777" right="0.19652777777777777" top="0.39374999999999999" bottom="0.39305555555555555" header="0.51180555555555551" footer="0.19652777777777777"/>
  <pageSetup paperSize="9" scale="98" firstPageNumber="0" orientation="landscape" cellComments="atEnd" horizontalDpi="300" verticalDpi="300" r:id="rId2"/>
  <headerFooter alignWithMargins="0">
    <oddFooter>&amp;L&amp;A&amp;R&amp;P</oddFooter>
  </headerFooter>
  <colBreaks count="1" manualBreakCount="1">
    <brk id="9" max="1048575" man="1"/>
  </colBreaks>
</worksheet>
</file>

<file path=xl/worksheets/sheet4.xml><?xml version="1.0" encoding="utf-8"?>
<worksheet xmlns="http://schemas.openxmlformats.org/spreadsheetml/2006/main" xmlns:r="http://schemas.openxmlformats.org/officeDocument/2006/relationships">
  <dimension ref="A1:O233"/>
  <sheetViews>
    <sheetView showGridLines="0" view="pageBreakPreview" topLeftCell="A8" zoomScaleSheetLayoutView="100" workbookViewId="0">
      <selection activeCell="H9" sqref="H9"/>
    </sheetView>
  </sheetViews>
  <sheetFormatPr defaultColWidth="9.5703125" defaultRowHeight="12"/>
  <cols>
    <col min="1" max="1" width="1.7109375" style="87" customWidth="1"/>
    <col min="2" max="2" width="12.42578125" style="87" customWidth="1"/>
    <col min="3" max="3" width="15.42578125" style="87" customWidth="1"/>
    <col min="4" max="4" width="21.7109375" style="87" customWidth="1"/>
    <col min="5" max="5" width="15.42578125" style="88" customWidth="1"/>
    <col min="6" max="6" width="13.140625" style="87" customWidth="1"/>
    <col min="7" max="7" width="37.28515625" style="87" customWidth="1"/>
    <col min="8" max="8" width="15.42578125" style="87" customWidth="1"/>
    <col min="9" max="9" width="13.28515625" style="87" customWidth="1"/>
    <col min="10" max="10" width="15.42578125" style="87" customWidth="1"/>
    <col min="11" max="11" width="13.28515625" style="88" customWidth="1"/>
    <col min="12" max="13" width="0" style="87" hidden="1" customWidth="1"/>
    <col min="14" max="14" width="11.7109375" style="89" customWidth="1"/>
    <col min="15" max="15" width="11.85546875" style="87" customWidth="1"/>
    <col min="16" max="16384" width="9.5703125" style="87"/>
  </cols>
  <sheetData>
    <row r="1" spans="1:15" s="90" customFormat="1" ht="15" customHeight="1">
      <c r="B1" s="91" t="s">
        <v>82</v>
      </c>
      <c r="E1" s="92"/>
      <c r="K1" s="92"/>
      <c r="M1" s="87"/>
      <c r="N1" s="87"/>
      <c r="O1" s="87"/>
    </row>
    <row r="2" spans="1:15" ht="20.100000000000001" customHeight="1">
      <c r="A2" s="90"/>
      <c r="B2" s="93" t="s">
        <v>83</v>
      </c>
      <c r="C2" s="90"/>
      <c r="D2" s="94"/>
      <c r="E2" s="95"/>
      <c r="F2" s="94"/>
      <c r="G2" s="96"/>
      <c r="H2" s="94"/>
      <c r="I2" s="94"/>
      <c r="J2" s="94"/>
      <c r="K2" s="95"/>
      <c r="L2"/>
      <c r="N2" s="87"/>
    </row>
    <row r="3" spans="1:15" ht="15" customHeight="1">
      <c r="A3" s="90"/>
      <c r="B3" s="97" t="s">
        <v>84</v>
      </c>
      <c r="C3" s="98"/>
      <c r="D3" s="98"/>
      <c r="E3" s="95"/>
      <c r="F3" s="98"/>
      <c r="G3" s="99"/>
      <c r="H3" s="99"/>
      <c r="I3" s="99"/>
      <c r="J3" s="94"/>
      <c r="K3" s="92"/>
      <c r="L3"/>
      <c r="N3" s="87"/>
    </row>
    <row r="4" spans="1:15" ht="31.5">
      <c r="A4" s="90"/>
      <c r="B4" s="100" t="s">
        <v>85</v>
      </c>
      <c r="C4" s="100" t="s">
        <v>86</v>
      </c>
      <c r="D4" s="100" t="s">
        <v>87</v>
      </c>
      <c r="E4" s="100" t="s">
        <v>88</v>
      </c>
      <c r="F4" s="100" t="s">
        <v>89</v>
      </c>
      <c r="G4" s="100" t="s">
        <v>90</v>
      </c>
      <c r="H4" s="100" t="s">
        <v>91</v>
      </c>
      <c r="I4" s="100" t="s">
        <v>92</v>
      </c>
      <c r="J4" s="100" t="s">
        <v>93</v>
      </c>
      <c r="K4" s="100" t="s">
        <v>94</v>
      </c>
      <c r="L4"/>
      <c r="N4" s="87"/>
    </row>
    <row r="5" spans="1:15" ht="15">
      <c r="A5" s="90"/>
      <c r="B5" s="101" t="s">
        <v>95</v>
      </c>
      <c r="C5" s="101" t="s">
        <v>96</v>
      </c>
      <c r="D5" s="101" t="s">
        <v>97</v>
      </c>
      <c r="E5" s="101" t="s">
        <v>98</v>
      </c>
      <c r="F5" s="101" t="s">
        <v>99</v>
      </c>
      <c r="G5" s="101" t="s">
        <v>100</v>
      </c>
      <c r="H5" s="101" t="s">
        <v>101</v>
      </c>
      <c r="I5" s="101" t="s">
        <v>102</v>
      </c>
      <c r="J5" s="101" t="s">
        <v>103</v>
      </c>
      <c r="K5" s="101" t="s">
        <v>104</v>
      </c>
      <c r="L5"/>
      <c r="N5" s="87"/>
    </row>
    <row r="6" spans="1:15" ht="354.75" customHeight="1">
      <c r="A6" s="90"/>
      <c r="B6" s="102">
        <v>1</v>
      </c>
      <c r="C6" s="103" t="s">
        <v>288</v>
      </c>
      <c r="D6" s="104" t="s">
        <v>289</v>
      </c>
      <c r="E6" s="105">
        <v>2004</v>
      </c>
      <c r="F6" s="106">
        <v>0.33</v>
      </c>
      <c r="G6" s="107" t="s">
        <v>290</v>
      </c>
      <c r="H6" s="108" t="s">
        <v>116</v>
      </c>
      <c r="I6" s="108" t="s">
        <v>115</v>
      </c>
      <c r="J6" s="108" t="s">
        <v>116</v>
      </c>
      <c r="K6" s="108" t="s">
        <v>116</v>
      </c>
      <c r="L6"/>
      <c r="N6" s="87"/>
    </row>
    <row r="7" spans="1:15" ht="377.25" customHeight="1">
      <c r="A7" s="90"/>
      <c r="B7" s="102">
        <v>2</v>
      </c>
      <c r="C7" s="103" t="s">
        <v>291</v>
      </c>
      <c r="D7" s="104" t="s">
        <v>292</v>
      </c>
      <c r="E7" s="105">
        <v>1995</v>
      </c>
      <c r="F7" s="106">
        <v>0.82199999999999995</v>
      </c>
      <c r="G7" s="107" t="s">
        <v>293</v>
      </c>
      <c r="H7" s="108" t="s">
        <v>116</v>
      </c>
      <c r="I7" s="108" t="s">
        <v>116</v>
      </c>
      <c r="J7" s="108" t="s">
        <v>116</v>
      </c>
      <c r="K7" s="108" t="s">
        <v>116</v>
      </c>
      <c r="L7"/>
      <c r="N7" s="87"/>
    </row>
    <row r="8" spans="1:15" ht="168.75" customHeight="1">
      <c r="A8" s="90"/>
      <c r="B8" s="102">
        <v>3</v>
      </c>
      <c r="C8" s="103" t="s">
        <v>294</v>
      </c>
      <c r="D8" s="104" t="s">
        <v>295</v>
      </c>
      <c r="E8" s="105">
        <v>2003</v>
      </c>
      <c r="F8" s="106">
        <v>3.06</v>
      </c>
      <c r="G8" s="107" t="s">
        <v>321</v>
      </c>
      <c r="H8" s="108" t="s">
        <v>116</v>
      </c>
      <c r="I8" s="108" t="s">
        <v>115</v>
      </c>
      <c r="J8" s="108" t="s">
        <v>116</v>
      </c>
      <c r="K8" s="108" t="s">
        <v>116</v>
      </c>
      <c r="L8"/>
      <c r="N8" s="87"/>
    </row>
    <row r="9" spans="1:15" ht="173.25" customHeight="1">
      <c r="A9" s="90"/>
      <c r="B9" s="102">
        <v>4</v>
      </c>
      <c r="C9" s="103" t="s">
        <v>296</v>
      </c>
      <c r="D9" s="104" t="s">
        <v>297</v>
      </c>
      <c r="E9" s="105">
        <v>1995</v>
      </c>
      <c r="F9" s="106">
        <v>6.7000000000000004E-2</v>
      </c>
      <c r="G9" s="107" t="s">
        <v>298</v>
      </c>
      <c r="H9" s="108" t="s">
        <v>116</v>
      </c>
      <c r="I9" s="108" t="s">
        <v>116</v>
      </c>
      <c r="J9" s="108" t="s">
        <v>116</v>
      </c>
      <c r="K9" s="108" t="s">
        <v>115</v>
      </c>
      <c r="L9"/>
      <c r="N9" s="87"/>
    </row>
    <row r="10" spans="1:15" ht="93" customHeight="1">
      <c r="A10" s="90"/>
      <c r="B10" s="102">
        <v>5</v>
      </c>
      <c r="C10" s="103" t="s">
        <v>360</v>
      </c>
      <c r="D10" s="104" t="s">
        <v>361</v>
      </c>
      <c r="E10" s="105">
        <v>2016</v>
      </c>
      <c r="F10" s="106">
        <v>2.5</v>
      </c>
      <c r="G10" s="107" t="s">
        <v>362</v>
      </c>
      <c r="H10" s="108" t="s">
        <v>116</v>
      </c>
      <c r="I10" s="108" t="s">
        <v>116</v>
      </c>
      <c r="J10" s="108" t="s">
        <v>116</v>
      </c>
      <c r="K10" s="108" t="s">
        <v>116</v>
      </c>
      <c r="L10"/>
      <c r="N10" s="87"/>
    </row>
    <row r="11" spans="1:15" ht="35.1" customHeight="1">
      <c r="A11" s="90"/>
      <c r="B11" s="102"/>
      <c r="C11" s="103"/>
      <c r="D11" s="104"/>
      <c r="E11" s="105"/>
      <c r="F11" s="106"/>
      <c r="G11" s="107"/>
      <c r="H11" s="108"/>
      <c r="I11" s="108"/>
      <c r="J11" s="108"/>
      <c r="K11" s="108"/>
      <c r="L11"/>
      <c r="N11" s="87"/>
    </row>
    <row r="12" spans="1:15" ht="35.1" customHeight="1">
      <c r="A12" s="90"/>
      <c r="B12" s="102"/>
      <c r="C12" s="103"/>
      <c r="D12" s="104"/>
      <c r="E12" s="105"/>
      <c r="F12" s="106"/>
      <c r="G12" s="107"/>
      <c r="H12" s="108"/>
      <c r="I12" s="108"/>
      <c r="J12" s="108"/>
      <c r="K12" s="108"/>
      <c r="L12"/>
      <c r="N12" s="87"/>
    </row>
    <row r="13" spans="1:15" ht="35.1" customHeight="1">
      <c r="A13" s="90"/>
      <c r="B13" s="102"/>
      <c r="C13" s="103"/>
      <c r="D13" s="104"/>
      <c r="E13" s="105"/>
      <c r="F13" s="106"/>
      <c r="G13" s="107"/>
      <c r="H13" s="108"/>
      <c r="I13" s="108"/>
      <c r="J13" s="108"/>
      <c r="K13" s="108"/>
      <c r="L13"/>
      <c r="N13" s="87"/>
    </row>
    <row r="14" spans="1:15" ht="35.1" customHeight="1">
      <c r="A14" s="90"/>
      <c r="B14" s="102"/>
      <c r="C14" s="103"/>
      <c r="D14" s="104"/>
      <c r="E14" s="105"/>
      <c r="F14" s="106"/>
      <c r="G14" s="107"/>
      <c r="H14" s="108"/>
      <c r="I14" s="108"/>
      <c r="J14" s="108"/>
      <c r="K14" s="108"/>
      <c r="L14"/>
      <c r="N14" s="87"/>
    </row>
    <row r="15" spans="1:15" ht="35.1" customHeight="1">
      <c r="A15" s="90"/>
      <c r="B15" s="102"/>
      <c r="C15" s="103"/>
      <c r="D15" s="104"/>
      <c r="E15" s="105"/>
      <c r="F15" s="106"/>
      <c r="G15" s="107"/>
      <c r="H15" s="108"/>
      <c r="I15" s="108"/>
      <c r="J15" s="108"/>
      <c r="K15" s="108"/>
      <c r="L15"/>
      <c r="N15" s="87"/>
    </row>
    <row r="16" spans="1:15" ht="12" customHeight="1">
      <c r="A16" s="90"/>
      <c r="B16"/>
      <c r="E16" s="92"/>
      <c r="F16"/>
      <c r="K16" s="92"/>
      <c r="L16"/>
      <c r="N16" s="87"/>
    </row>
    <row r="17" spans="1:15" ht="15" customHeight="1">
      <c r="A17" s="90"/>
      <c r="B17" s="109" t="s">
        <v>105</v>
      </c>
      <c r="E17" s="92"/>
      <c r="F17"/>
      <c r="K17" s="92"/>
      <c r="L17"/>
      <c r="N17" s="87"/>
    </row>
    <row r="18" spans="1:15" ht="15">
      <c r="A18" s="90"/>
      <c r="B18" s="109" t="s">
        <v>106</v>
      </c>
      <c r="E18" s="92"/>
      <c r="F18" s="110"/>
      <c r="K18" s="92"/>
      <c r="L18"/>
      <c r="N18" s="87"/>
    </row>
    <row r="19" spans="1:15" ht="15">
      <c r="A19" s="90"/>
      <c r="B19" s="109" t="s">
        <v>107</v>
      </c>
      <c r="E19" s="92"/>
      <c r="K19" s="92"/>
      <c r="L19"/>
      <c r="N19" s="87"/>
    </row>
    <row r="20" spans="1:15" ht="15">
      <c r="A20" s="90"/>
      <c r="B20" s="109" t="s">
        <v>108</v>
      </c>
      <c r="E20" s="92"/>
      <c r="K20" s="92"/>
      <c r="L20"/>
      <c r="N20" s="87"/>
    </row>
    <row r="21" spans="1:15" ht="15">
      <c r="A21" s="90"/>
      <c r="B21" s="109" t="s">
        <v>109</v>
      </c>
      <c r="E21" s="92"/>
      <c r="K21" s="92"/>
      <c r="L21"/>
      <c r="N21" s="87"/>
    </row>
    <row r="22" spans="1:15" ht="13.5" customHeight="1">
      <c r="A22" s="90"/>
      <c r="B22" s="109" t="s">
        <v>110</v>
      </c>
      <c r="E22" s="92"/>
      <c r="K22" s="92"/>
      <c r="L22"/>
      <c r="N22" s="111"/>
      <c r="O22" s="111"/>
    </row>
    <row r="23" spans="1:15" ht="15">
      <c r="A23" s="90"/>
      <c r="B23" s="109" t="s">
        <v>111</v>
      </c>
      <c r="E23" s="92"/>
      <c r="K23" s="92"/>
      <c r="L23"/>
      <c r="N23" s="112"/>
      <c r="O23" s="113"/>
    </row>
    <row r="24" spans="1:15" ht="15">
      <c r="A24" s="90"/>
      <c r="B24" s="109" t="s">
        <v>112</v>
      </c>
      <c r="E24" s="92"/>
      <c r="K24" s="92"/>
      <c r="L24"/>
      <c r="N24" s="112"/>
      <c r="O24" s="113"/>
    </row>
    <row r="25" spans="1:15" ht="15">
      <c r="A25" s="90"/>
      <c r="B25" s="109" t="s">
        <v>113</v>
      </c>
      <c r="E25" s="92"/>
      <c r="K25" s="92"/>
      <c r="L25"/>
      <c r="N25" s="112"/>
      <c r="O25" s="113"/>
    </row>
    <row r="26" spans="1:15" ht="15">
      <c r="A26" s="90"/>
      <c r="B26" s="109" t="s">
        <v>114</v>
      </c>
      <c r="E26" s="92"/>
      <c r="K26" s="92"/>
      <c r="L26"/>
      <c r="N26" s="112"/>
      <c r="O26" s="113"/>
    </row>
    <row r="27" spans="1:15" ht="15">
      <c r="A27" s="90"/>
      <c r="E27" s="92"/>
      <c r="K27" s="92"/>
      <c r="L27"/>
      <c r="N27" s="112"/>
      <c r="O27" s="113"/>
    </row>
    <row r="28" spans="1:15" ht="15">
      <c r="L28"/>
      <c r="M28"/>
      <c r="N28" s="112"/>
      <c r="O28" s="113"/>
    </row>
    <row r="29" spans="1:15" ht="15">
      <c r="L29"/>
      <c r="M29"/>
      <c r="N29" s="112"/>
      <c r="O29" s="113"/>
    </row>
    <row r="30" spans="1:15" ht="15">
      <c r="L30"/>
      <c r="M30"/>
      <c r="N30" s="112"/>
      <c r="O30" s="113"/>
    </row>
    <row r="31" spans="1:15" ht="15">
      <c r="L31"/>
      <c r="M31"/>
      <c r="N31" s="112"/>
      <c r="O31" s="113"/>
    </row>
    <row r="32" spans="1:15" ht="15">
      <c r="L32"/>
      <c r="M32"/>
      <c r="N32" s="112"/>
      <c r="O32" s="113"/>
    </row>
    <row r="33" spans="12:15" ht="15">
      <c r="L33"/>
      <c r="M33"/>
      <c r="N33" s="112"/>
      <c r="O33" s="113"/>
    </row>
    <row r="34" spans="12:15" ht="15">
      <c r="L34"/>
      <c r="M34"/>
      <c r="N34" s="112"/>
      <c r="O34" s="113"/>
    </row>
    <row r="35" spans="12:15" ht="15">
      <c r="L35"/>
      <c r="M35"/>
      <c r="N35" s="112"/>
      <c r="O35" s="113"/>
    </row>
    <row r="36" spans="12:15" ht="15">
      <c r="L36"/>
      <c r="M36"/>
      <c r="N36" s="112"/>
      <c r="O36" s="113"/>
    </row>
    <row r="37" spans="12:15" ht="15">
      <c r="L37"/>
      <c r="M37"/>
      <c r="N37" s="112"/>
      <c r="O37" s="113"/>
    </row>
    <row r="38" spans="12:15" ht="15">
      <c r="L38"/>
      <c r="M38"/>
      <c r="N38" s="112"/>
      <c r="O38" s="113"/>
    </row>
    <row r="39" spans="12:15" ht="15">
      <c r="L39"/>
      <c r="M39"/>
      <c r="N39" s="112"/>
      <c r="O39" s="113"/>
    </row>
    <row r="40" spans="12:15" ht="15">
      <c r="L40"/>
      <c r="M40"/>
      <c r="N40" s="112"/>
      <c r="O40" s="113"/>
    </row>
    <row r="41" spans="12:15" ht="15">
      <c r="L41"/>
      <c r="M41"/>
      <c r="N41" s="112"/>
      <c r="O41" s="113"/>
    </row>
    <row r="42" spans="12:15" ht="15">
      <c r="L42"/>
      <c r="M42"/>
      <c r="N42" s="112"/>
      <c r="O42" s="113"/>
    </row>
    <row r="43" spans="12:15" ht="15">
      <c r="L43"/>
      <c r="M43"/>
      <c r="N43" s="112"/>
      <c r="O43" s="113"/>
    </row>
    <row r="44" spans="12:15" ht="15">
      <c r="L44"/>
      <c r="M44"/>
      <c r="N44" s="112"/>
      <c r="O44" s="113"/>
    </row>
    <row r="45" spans="12:15" ht="15">
      <c r="L45"/>
      <c r="M45"/>
      <c r="N45" s="112"/>
      <c r="O45" s="113"/>
    </row>
    <row r="46" spans="12:15" ht="15">
      <c r="L46"/>
      <c r="M46"/>
      <c r="N46" s="112"/>
      <c r="O46" s="113"/>
    </row>
    <row r="47" spans="12:15" ht="15">
      <c r="L47"/>
      <c r="M47"/>
      <c r="N47" s="112"/>
      <c r="O47" s="113"/>
    </row>
    <row r="48" spans="12:15" ht="15">
      <c r="L48"/>
      <c r="M48"/>
      <c r="N48" s="112"/>
      <c r="O48" s="113"/>
    </row>
    <row r="49" spans="12:15" ht="15">
      <c r="L49"/>
      <c r="M49"/>
      <c r="N49" s="112"/>
      <c r="O49" s="113"/>
    </row>
    <row r="50" spans="12:15" ht="15">
      <c r="L50"/>
      <c r="M50"/>
      <c r="N50" s="112"/>
      <c r="O50" s="113"/>
    </row>
    <row r="51" spans="12:15" ht="15">
      <c r="L51"/>
      <c r="M51"/>
      <c r="N51" s="112"/>
      <c r="O51" s="113"/>
    </row>
    <row r="52" spans="12:15" ht="15">
      <c r="L52"/>
      <c r="M52"/>
      <c r="N52" s="112"/>
      <c r="O52" s="113"/>
    </row>
    <row r="53" spans="12:15" ht="15">
      <c r="L53"/>
      <c r="M53"/>
      <c r="N53" s="112"/>
      <c r="O53" s="113"/>
    </row>
    <row r="54" spans="12:15" ht="15">
      <c r="L54"/>
      <c r="M54"/>
      <c r="N54" s="112"/>
      <c r="O54" s="113"/>
    </row>
    <row r="55" spans="12:15" ht="15">
      <c r="L55"/>
      <c r="M55"/>
      <c r="N55" s="112"/>
      <c r="O55" s="113"/>
    </row>
    <row r="56" spans="12:15" ht="15">
      <c r="L56"/>
      <c r="M56"/>
      <c r="N56" s="112"/>
      <c r="O56" s="113"/>
    </row>
    <row r="57" spans="12:15" ht="15">
      <c r="L57"/>
      <c r="M57"/>
      <c r="N57" s="112"/>
      <c r="O57" s="113"/>
    </row>
    <row r="58" spans="12:15" ht="15">
      <c r="L58"/>
      <c r="M58"/>
      <c r="N58" s="112"/>
      <c r="O58" s="113"/>
    </row>
    <row r="59" spans="12:15" ht="15">
      <c r="L59"/>
      <c r="M59"/>
      <c r="N59" s="112"/>
      <c r="O59" s="113"/>
    </row>
    <row r="60" spans="12:15" ht="15">
      <c r="L60"/>
      <c r="M60"/>
      <c r="N60" s="112"/>
      <c r="O60" s="113"/>
    </row>
    <row r="61" spans="12:15" ht="15">
      <c r="L61"/>
      <c r="M61"/>
      <c r="N61" s="112"/>
      <c r="O61" s="113"/>
    </row>
    <row r="62" spans="12:15" ht="15">
      <c r="L62"/>
      <c r="M62"/>
      <c r="N62" s="112"/>
      <c r="O62" s="113"/>
    </row>
    <row r="63" spans="12:15" ht="15">
      <c r="L63"/>
      <c r="M63"/>
      <c r="N63" s="112"/>
      <c r="O63" s="113"/>
    </row>
    <row r="64" spans="12:15">
      <c r="L64" s="87" t="s">
        <v>115</v>
      </c>
      <c r="M64" s="114">
        <v>2017</v>
      </c>
    </row>
    <row r="65" spans="12:13">
      <c r="L65" s="87" t="s">
        <v>116</v>
      </c>
      <c r="M65" s="114">
        <f t="shared" ref="M65:M233" si="0">+M64-1</f>
        <v>2016</v>
      </c>
    </row>
    <row r="66" spans="12:13">
      <c r="M66" s="114">
        <f t="shared" si="0"/>
        <v>2015</v>
      </c>
    </row>
    <row r="67" spans="12:13">
      <c r="M67" s="114">
        <f t="shared" si="0"/>
        <v>2014</v>
      </c>
    </row>
    <row r="68" spans="12:13">
      <c r="M68" s="114">
        <f t="shared" si="0"/>
        <v>2013</v>
      </c>
    </row>
    <row r="69" spans="12:13">
      <c r="M69" s="114">
        <f t="shared" si="0"/>
        <v>2012</v>
      </c>
    </row>
    <row r="70" spans="12:13">
      <c r="M70" s="114">
        <f t="shared" si="0"/>
        <v>2011</v>
      </c>
    </row>
    <row r="71" spans="12:13">
      <c r="M71" s="114">
        <f t="shared" si="0"/>
        <v>2010</v>
      </c>
    </row>
    <row r="72" spans="12:13">
      <c r="M72" s="114">
        <f t="shared" si="0"/>
        <v>2009</v>
      </c>
    </row>
    <row r="73" spans="12:13">
      <c r="M73" s="114">
        <f t="shared" si="0"/>
        <v>2008</v>
      </c>
    </row>
    <row r="74" spans="12:13">
      <c r="M74" s="114">
        <f t="shared" si="0"/>
        <v>2007</v>
      </c>
    </row>
    <row r="75" spans="12:13">
      <c r="M75" s="114">
        <f t="shared" si="0"/>
        <v>2006</v>
      </c>
    </row>
    <row r="76" spans="12:13">
      <c r="M76" s="114">
        <f t="shared" si="0"/>
        <v>2005</v>
      </c>
    </row>
    <row r="77" spans="12:13">
      <c r="M77" s="114">
        <f t="shared" si="0"/>
        <v>2004</v>
      </c>
    </row>
    <row r="78" spans="12:13">
      <c r="M78" s="114">
        <f t="shared" si="0"/>
        <v>2003</v>
      </c>
    </row>
    <row r="79" spans="12:13">
      <c r="M79" s="114">
        <f t="shared" si="0"/>
        <v>2002</v>
      </c>
    </row>
    <row r="80" spans="12:13">
      <c r="M80" s="114">
        <f t="shared" si="0"/>
        <v>2001</v>
      </c>
    </row>
    <row r="81" spans="13:13">
      <c r="M81" s="114">
        <f t="shared" si="0"/>
        <v>2000</v>
      </c>
    </row>
    <row r="82" spans="13:13">
      <c r="M82" s="114">
        <f t="shared" si="0"/>
        <v>1999</v>
      </c>
    </row>
    <row r="83" spans="13:13">
      <c r="M83" s="114">
        <f t="shared" si="0"/>
        <v>1998</v>
      </c>
    </row>
    <row r="84" spans="13:13">
      <c r="M84" s="114">
        <f t="shared" si="0"/>
        <v>1997</v>
      </c>
    </row>
    <row r="85" spans="13:13">
      <c r="M85" s="114">
        <f t="shared" si="0"/>
        <v>1996</v>
      </c>
    </row>
    <row r="86" spans="13:13">
      <c r="M86" s="114">
        <f t="shared" si="0"/>
        <v>1995</v>
      </c>
    </row>
    <row r="87" spans="13:13">
      <c r="M87" s="114">
        <f t="shared" si="0"/>
        <v>1994</v>
      </c>
    </row>
    <row r="88" spans="13:13">
      <c r="M88" s="114">
        <f t="shared" si="0"/>
        <v>1993</v>
      </c>
    </row>
    <row r="89" spans="13:13">
      <c r="M89" s="114">
        <f t="shared" si="0"/>
        <v>1992</v>
      </c>
    </row>
    <row r="90" spans="13:13">
      <c r="M90" s="114">
        <f t="shared" si="0"/>
        <v>1991</v>
      </c>
    </row>
    <row r="91" spans="13:13">
      <c r="M91" s="114">
        <f t="shared" si="0"/>
        <v>1990</v>
      </c>
    </row>
    <row r="92" spans="13:13">
      <c r="M92" s="114">
        <f t="shared" si="0"/>
        <v>1989</v>
      </c>
    </row>
    <row r="93" spans="13:13">
      <c r="M93" s="114">
        <f t="shared" si="0"/>
        <v>1988</v>
      </c>
    </row>
    <row r="94" spans="13:13">
      <c r="M94" s="114">
        <f t="shared" si="0"/>
        <v>1987</v>
      </c>
    </row>
    <row r="95" spans="13:13">
      <c r="M95" s="114">
        <f t="shared" si="0"/>
        <v>1986</v>
      </c>
    </row>
    <row r="96" spans="13:13">
      <c r="M96" s="114">
        <f t="shared" si="0"/>
        <v>1985</v>
      </c>
    </row>
    <row r="97" spans="13:13">
      <c r="M97" s="114">
        <f t="shared" si="0"/>
        <v>1984</v>
      </c>
    </row>
    <row r="98" spans="13:13">
      <c r="M98" s="114">
        <f t="shared" si="0"/>
        <v>1983</v>
      </c>
    </row>
    <row r="99" spans="13:13">
      <c r="M99" s="114">
        <f t="shared" si="0"/>
        <v>1982</v>
      </c>
    </row>
    <row r="100" spans="13:13">
      <c r="M100" s="114">
        <f t="shared" si="0"/>
        <v>1981</v>
      </c>
    </row>
    <row r="101" spans="13:13">
      <c r="M101" s="114">
        <f t="shared" si="0"/>
        <v>1980</v>
      </c>
    </row>
    <row r="102" spans="13:13">
      <c r="M102" s="114">
        <f t="shared" si="0"/>
        <v>1979</v>
      </c>
    </row>
    <row r="103" spans="13:13">
      <c r="M103" s="114">
        <f t="shared" si="0"/>
        <v>1978</v>
      </c>
    </row>
    <row r="104" spans="13:13">
      <c r="M104" s="114">
        <f t="shared" si="0"/>
        <v>1977</v>
      </c>
    </row>
    <row r="105" spans="13:13">
      <c r="M105" s="114">
        <f t="shared" si="0"/>
        <v>1976</v>
      </c>
    </row>
    <row r="106" spans="13:13">
      <c r="M106" s="114">
        <f t="shared" si="0"/>
        <v>1975</v>
      </c>
    </row>
    <row r="107" spans="13:13">
      <c r="M107" s="114">
        <f t="shared" si="0"/>
        <v>1974</v>
      </c>
    </row>
    <row r="108" spans="13:13">
      <c r="M108" s="114">
        <f t="shared" si="0"/>
        <v>1973</v>
      </c>
    </row>
    <row r="109" spans="13:13">
      <c r="M109" s="114">
        <f t="shared" si="0"/>
        <v>1972</v>
      </c>
    </row>
    <row r="110" spans="13:13">
      <c r="M110" s="114">
        <f t="shared" si="0"/>
        <v>1971</v>
      </c>
    </row>
    <row r="111" spans="13:13">
      <c r="M111" s="114">
        <f t="shared" si="0"/>
        <v>1970</v>
      </c>
    </row>
    <row r="112" spans="13:13">
      <c r="M112" s="114">
        <f t="shared" si="0"/>
        <v>1969</v>
      </c>
    </row>
    <row r="113" spans="13:13">
      <c r="M113" s="114">
        <f t="shared" si="0"/>
        <v>1968</v>
      </c>
    </row>
    <row r="114" spans="13:13">
      <c r="M114" s="114">
        <f t="shared" si="0"/>
        <v>1967</v>
      </c>
    </row>
    <row r="115" spans="13:13">
      <c r="M115" s="114">
        <f t="shared" si="0"/>
        <v>1966</v>
      </c>
    </row>
    <row r="116" spans="13:13">
      <c r="M116" s="114">
        <f t="shared" si="0"/>
        <v>1965</v>
      </c>
    </row>
    <row r="117" spans="13:13">
      <c r="M117" s="114">
        <f t="shared" si="0"/>
        <v>1964</v>
      </c>
    </row>
    <row r="118" spans="13:13">
      <c r="M118" s="114">
        <f t="shared" si="0"/>
        <v>1963</v>
      </c>
    </row>
    <row r="119" spans="13:13">
      <c r="M119" s="114">
        <f t="shared" si="0"/>
        <v>1962</v>
      </c>
    </row>
    <row r="120" spans="13:13">
      <c r="M120" s="114">
        <f t="shared" si="0"/>
        <v>1961</v>
      </c>
    </row>
    <row r="121" spans="13:13">
      <c r="M121" s="114">
        <f t="shared" si="0"/>
        <v>1960</v>
      </c>
    </row>
    <row r="122" spans="13:13">
      <c r="M122" s="114">
        <f t="shared" si="0"/>
        <v>1959</v>
      </c>
    </row>
    <row r="123" spans="13:13">
      <c r="M123" s="114">
        <f t="shared" si="0"/>
        <v>1958</v>
      </c>
    </row>
    <row r="124" spans="13:13">
      <c r="M124" s="114">
        <f t="shared" si="0"/>
        <v>1957</v>
      </c>
    </row>
    <row r="125" spans="13:13">
      <c r="M125" s="114">
        <f t="shared" si="0"/>
        <v>1956</v>
      </c>
    </row>
    <row r="126" spans="13:13">
      <c r="M126" s="114">
        <f t="shared" si="0"/>
        <v>1955</v>
      </c>
    </row>
    <row r="127" spans="13:13">
      <c r="M127" s="114">
        <f t="shared" si="0"/>
        <v>1954</v>
      </c>
    </row>
    <row r="128" spans="13:13">
      <c r="M128" s="114">
        <f t="shared" si="0"/>
        <v>1953</v>
      </c>
    </row>
    <row r="129" spans="13:13">
      <c r="M129" s="114">
        <f t="shared" si="0"/>
        <v>1952</v>
      </c>
    </row>
    <row r="130" spans="13:13">
      <c r="M130" s="114">
        <f t="shared" si="0"/>
        <v>1951</v>
      </c>
    </row>
    <row r="131" spans="13:13">
      <c r="M131" s="114">
        <f t="shared" si="0"/>
        <v>1950</v>
      </c>
    </row>
    <row r="132" spans="13:13">
      <c r="M132" s="114">
        <f t="shared" si="0"/>
        <v>1949</v>
      </c>
    </row>
    <row r="133" spans="13:13">
      <c r="M133" s="114">
        <f t="shared" si="0"/>
        <v>1948</v>
      </c>
    </row>
    <row r="134" spans="13:13">
      <c r="M134" s="114">
        <f t="shared" si="0"/>
        <v>1947</v>
      </c>
    </row>
    <row r="135" spans="13:13">
      <c r="M135" s="114">
        <f t="shared" si="0"/>
        <v>1946</v>
      </c>
    </row>
    <row r="136" spans="13:13">
      <c r="M136" s="114">
        <f t="shared" si="0"/>
        <v>1945</v>
      </c>
    </row>
    <row r="137" spans="13:13">
      <c r="M137" s="114">
        <f t="shared" si="0"/>
        <v>1944</v>
      </c>
    </row>
    <row r="138" spans="13:13">
      <c r="M138" s="114">
        <f t="shared" si="0"/>
        <v>1943</v>
      </c>
    </row>
    <row r="139" spans="13:13">
      <c r="M139" s="114">
        <f t="shared" si="0"/>
        <v>1942</v>
      </c>
    </row>
    <row r="140" spans="13:13">
      <c r="M140" s="114">
        <f t="shared" si="0"/>
        <v>1941</v>
      </c>
    </row>
    <row r="141" spans="13:13">
      <c r="M141" s="114">
        <f t="shared" si="0"/>
        <v>1940</v>
      </c>
    </row>
    <row r="142" spans="13:13">
      <c r="M142" s="114">
        <f t="shared" si="0"/>
        <v>1939</v>
      </c>
    </row>
    <row r="143" spans="13:13">
      <c r="M143" s="114">
        <f t="shared" si="0"/>
        <v>1938</v>
      </c>
    </row>
    <row r="144" spans="13:13">
      <c r="M144" s="114">
        <f t="shared" si="0"/>
        <v>1937</v>
      </c>
    </row>
    <row r="145" spans="13:13">
      <c r="M145" s="114">
        <f t="shared" si="0"/>
        <v>1936</v>
      </c>
    </row>
    <row r="146" spans="13:13">
      <c r="M146" s="114">
        <f t="shared" si="0"/>
        <v>1935</v>
      </c>
    </row>
    <row r="147" spans="13:13">
      <c r="M147" s="114">
        <f t="shared" si="0"/>
        <v>1934</v>
      </c>
    </row>
    <row r="148" spans="13:13">
      <c r="M148" s="114">
        <f t="shared" si="0"/>
        <v>1933</v>
      </c>
    </row>
    <row r="149" spans="13:13">
      <c r="M149" s="114">
        <f t="shared" si="0"/>
        <v>1932</v>
      </c>
    </row>
    <row r="150" spans="13:13">
      <c r="M150" s="114">
        <f t="shared" si="0"/>
        <v>1931</v>
      </c>
    </row>
    <row r="151" spans="13:13">
      <c r="M151" s="114">
        <f t="shared" si="0"/>
        <v>1930</v>
      </c>
    </row>
    <row r="152" spans="13:13">
      <c r="M152" s="114">
        <f t="shared" si="0"/>
        <v>1929</v>
      </c>
    </row>
    <row r="153" spans="13:13">
      <c r="M153" s="114">
        <f t="shared" si="0"/>
        <v>1928</v>
      </c>
    </row>
    <row r="154" spans="13:13">
      <c r="M154" s="114">
        <f t="shared" si="0"/>
        <v>1927</v>
      </c>
    </row>
    <row r="155" spans="13:13">
      <c r="M155" s="114">
        <f t="shared" si="0"/>
        <v>1926</v>
      </c>
    </row>
    <row r="156" spans="13:13">
      <c r="M156" s="114">
        <f t="shared" si="0"/>
        <v>1925</v>
      </c>
    </row>
    <row r="157" spans="13:13">
      <c r="M157" s="114">
        <f t="shared" si="0"/>
        <v>1924</v>
      </c>
    </row>
    <row r="158" spans="13:13">
      <c r="M158" s="114">
        <f t="shared" si="0"/>
        <v>1923</v>
      </c>
    </row>
    <row r="159" spans="13:13">
      <c r="M159" s="114">
        <f t="shared" si="0"/>
        <v>1922</v>
      </c>
    </row>
    <row r="160" spans="13:13">
      <c r="M160" s="114">
        <f t="shared" si="0"/>
        <v>1921</v>
      </c>
    </row>
    <row r="161" spans="13:13">
      <c r="M161" s="114">
        <f t="shared" si="0"/>
        <v>1920</v>
      </c>
    </row>
    <row r="162" spans="13:13">
      <c r="M162" s="114">
        <f t="shared" si="0"/>
        <v>1919</v>
      </c>
    </row>
    <row r="163" spans="13:13">
      <c r="M163" s="114">
        <f t="shared" si="0"/>
        <v>1918</v>
      </c>
    </row>
    <row r="164" spans="13:13">
      <c r="M164" s="114">
        <f t="shared" si="0"/>
        <v>1917</v>
      </c>
    </row>
    <row r="165" spans="13:13">
      <c r="M165" s="114">
        <f t="shared" si="0"/>
        <v>1916</v>
      </c>
    </row>
    <row r="166" spans="13:13">
      <c r="M166" s="114">
        <f t="shared" si="0"/>
        <v>1915</v>
      </c>
    </row>
    <row r="167" spans="13:13">
      <c r="M167" s="114">
        <f t="shared" si="0"/>
        <v>1914</v>
      </c>
    </row>
    <row r="168" spans="13:13">
      <c r="M168" s="114">
        <f t="shared" si="0"/>
        <v>1913</v>
      </c>
    </row>
    <row r="169" spans="13:13">
      <c r="M169" s="114">
        <f t="shared" si="0"/>
        <v>1912</v>
      </c>
    </row>
    <row r="170" spans="13:13">
      <c r="M170" s="114">
        <f t="shared" si="0"/>
        <v>1911</v>
      </c>
    </row>
    <row r="171" spans="13:13">
      <c r="M171" s="114">
        <f t="shared" si="0"/>
        <v>1910</v>
      </c>
    </row>
    <row r="172" spans="13:13">
      <c r="M172" s="114">
        <f t="shared" si="0"/>
        <v>1909</v>
      </c>
    </row>
    <row r="173" spans="13:13">
      <c r="M173" s="114">
        <f t="shared" si="0"/>
        <v>1908</v>
      </c>
    </row>
    <row r="174" spans="13:13">
      <c r="M174" s="114">
        <f t="shared" si="0"/>
        <v>1907</v>
      </c>
    </row>
    <row r="175" spans="13:13">
      <c r="M175" s="114">
        <f t="shared" si="0"/>
        <v>1906</v>
      </c>
    </row>
    <row r="176" spans="13:13">
      <c r="M176" s="114">
        <f t="shared" si="0"/>
        <v>1905</v>
      </c>
    </row>
    <row r="177" spans="13:13">
      <c r="M177" s="114">
        <f t="shared" si="0"/>
        <v>1904</v>
      </c>
    </row>
    <row r="178" spans="13:13">
      <c r="M178" s="114">
        <f t="shared" si="0"/>
        <v>1903</v>
      </c>
    </row>
    <row r="179" spans="13:13">
      <c r="M179" s="114">
        <f t="shared" si="0"/>
        <v>1902</v>
      </c>
    </row>
    <row r="180" spans="13:13">
      <c r="M180" s="114">
        <f t="shared" si="0"/>
        <v>1901</v>
      </c>
    </row>
    <row r="181" spans="13:13">
      <c r="M181" s="114">
        <f t="shared" si="0"/>
        <v>1900</v>
      </c>
    </row>
    <row r="182" spans="13:13">
      <c r="M182" s="114">
        <f t="shared" si="0"/>
        <v>1899</v>
      </c>
    </row>
    <row r="183" spans="13:13">
      <c r="M183" s="114">
        <f t="shared" si="0"/>
        <v>1898</v>
      </c>
    </row>
    <row r="184" spans="13:13">
      <c r="M184" s="114">
        <f t="shared" si="0"/>
        <v>1897</v>
      </c>
    </row>
    <row r="185" spans="13:13">
      <c r="M185" s="114">
        <f t="shared" si="0"/>
        <v>1896</v>
      </c>
    </row>
    <row r="186" spans="13:13">
      <c r="M186" s="114">
        <f t="shared" si="0"/>
        <v>1895</v>
      </c>
    </row>
    <row r="187" spans="13:13">
      <c r="M187" s="114">
        <f t="shared" si="0"/>
        <v>1894</v>
      </c>
    </row>
    <row r="188" spans="13:13">
      <c r="M188" s="114">
        <f t="shared" si="0"/>
        <v>1893</v>
      </c>
    </row>
    <row r="189" spans="13:13">
      <c r="M189" s="114">
        <f t="shared" si="0"/>
        <v>1892</v>
      </c>
    </row>
    <row r="190" spans="13:13">
      <c r="M190" s="114">
        <f t="shared" si="0"/>
        <v>1891</v>
      </c>
    </row>
    <row r="191" spans="13:13">
      <c r="M191" s="114">
        <f t="shared" si="0"/>
        <v>1890</v>
      </c>
    </row>
    <row r="192" spans="13:13">
      <c r="M192" s="114">
        <f t="shared" si="0"/>
        <v>1889</v>
      </c>
    </row>
    <row r="193" spans="13:13">
      <c r="M193" s="114">
        <f t="shared" si="0"/>
        <v>1888</v>
      </c>
    </row>
    <row r="194" spans="13:13">
      <c r="M194" s="114">
        <f t="shared" si="0"/>
        <v>1887</v>
      </c>
    </row>
    <row r="195" spans="13:13">
      <c r="M195" s="114">
        <f t="shared" si="0"/>
        <v>1886</v>
      </c>
    </row>
    <row r="196" spans="13:13">
      <c r="M196" s="114">
        <f t="shared" si="0"/>
        <v>1885</v>
      </c>
    </row>
    <row r="197" spans="13:13">
      <c r="M197" s="114">
        <f t="shared" si="0"/>
        <v>1884</v>
      </c>
    </row>
    <row r="198" spans="13:13">
      <c r="M198" s="114">
        <f t="shared" si="0"/>
        <v>1883</v>
      </c>
    </row>
    <row r="199" spans="13:13">
      <c r="M199" s="114">
        <f t="shared" si="0"/>
        <v>1882</v>
      </c>
    </row>
    <row r="200" spans="13:13">
      <c r="M200" s="114">
        <f t="shared" si="0"/>
        <v>1881</v>
      </c>
    </row>
    <row r="201" spans="13:13">
      <c r="M201" s="114">
        <f t="shared" si="0"/>
        <v>1880</v>
      </c>
    </row>
    <row r="202" spans="13:13">
      <c r="M202" s="114">
        <f t="shared" si="0"/>
        <v>1879</v>
      </c>
    </row>
    <row r="203" spans="13:13">
      <c r="M203" s="114">
        <f t="shared" si="0"/>
        <v>1878</v>
      </c>
    </row>
    <row r="204" spans="13:13">
      <c r="M204" s="114">
        <f t="shared" si="0"/>
        <v>1877</v>
      </c>
    </row>
    <row r="205" spans="13:13">
      <c r="M205" s="114">
        <f t="shared" si="0"/>
        <v>1876</v>
      </c>
    </row>
    <row r="206" spans="13:13">
      <c r="M206" s="114">
        <f t="shared" si="0"/>
        <v>1875</v>
      </c>
    </row>
    <row r="207" spans="13:13">
      <c r="M207" s="114">
        <f t="shared" si="0"/>
        <v>1874</v>
      </c>
    </row>
    <row r="208" spans="13:13">
      <c r="M208" s="114">
        <f t="shared" si="0"/>
        <v>1873</v>
      </c>
    </row>
    <row r="209" spans="13:13">
      <c r="M209" s="114">
        <f t="shared" si="0"/>
        <v>1872</v>
      </c>
    </row>
    <row r="210" spans="13:13">
      <c r="M210" s="114">
        <f t="shared" si="0"/>
        <v>1871</v>
      </c>
    </row>
    <row r="211" spans="13:13">
      <c r="M211" s="114">
        <f t="shared" si="0"/>
        <v>1870</v>
      </c>
    </row>
    <row r="212" spans="13:13">
      <c r="M212" s="114">
        <f t="shared" si="0"/>
        <v>1869</v>
      </c>
    </row>
    <row r="213" spans="13:13">
      <c r="M213" s="114">
        <f t="shared" si="0"/>
        <v>1868</v>
      </c>
    </row>
    <row r="214" spans="13:13">
      <c r="M214" s="114">
        <f t="shared" si="0"/>
        <v>1867</v>
      </c>
    </row>
    <row r="215" spans="13:13">
      <c r="M215" s="114">
        <f t="shared" si="0"/>
        <v>1866</v>
      </c>
    </row>
    <row r="216" spans="13:13">
      <c r="M216" s="114">
        <f t="shared" si="0"/>
        <v>1865</v>
      </c>
    </row>
    <row r="217" spans="13:13">
      <c r="M217" s="114">
        <f t="shared" si="0"/>
        <v>1864</v>
      </c>
    </row>
    <row r="218" spans="13:13">
      <c r="M218" s="114">
        <f t="shared" si="0"/>
        <v>1863</v>
      </c>
    </row>
    <row r="219" spans="13:13">
      <c r="M219" s="114">
        <f t="shared" si="0"/>
        <v>1862</v>
      </c>
    </row>
    <row r="220" spans="13:13">
      <c r="M220" s="114">
        <f t="shared" si="0"/>
        <v>1861</v>
      </c>
    </row>
    <row r="221" spans="13:13">
      <c r="M221" s="114">
        <f t="shared" si="0"/>
        <v>1860</v>
      </c>
    </row>
    <row r="222" spans="13:13">
      <c r="M222" s="114">
        <f t="shared" si="0"/>
        <v>1859</v>
      </c>
    </row>
    <row r="223" spans="13:13">
      <c r="M223" s="114">
        <f t="shared" si="0"/>
        <v>1858</v>
      </c>
    </row>
    <row r="224" spans="13:13">
      <c r="M224" s="114">
        <f t="shared" si="0"/>
        <v>1857</v>
      </c>
    </row>
    <row r="225" spans="13:13">
      <c r="M225" s="114">
        <f t="shared" si="0"/>
        <v>1856</v>
      </c>
    </row>
    <row r="226" spans="13:13">
      <c r="M226" s="114">
        <f t="shared" si="0"/>
        <v>1855</v>
      </c>
    </row>
    <row r="227" spans="13:13">
      <c r="M227" s="114">
        <f t="shared" si="0"/>
        <v>1854</v>
      </c>
    </row>
    <row r="228" spans="13:13">
      <c r="M228" s="114">
        <f t="shared" si="0"/>
        <v>1853</v>
      </c>
    </row>
    <row r="229" spans="13:13">
      <c r="M229" s="114">
        <f t="shared" si="0"/>
        <v>1852</v>
      </c>
    </row>
    <row r="230" spans="13:13">
      <c r="M230" s="114">
        <f t="shared" si="0"/>
        <v>1851</v>
      </c>
    </row>
    <row r="231" spans="13:13">
      <c r="M231" s="114">
        <f t="shared" si="0"/>
        <v>1850</v>
      </c>
    </row>
    <row r="232" spans="13:13">
      <c r="M232" s="114">
        <f t="shared" si="0"/>
        <v>1849</v>
      </c>
    </row>
    <row r="233" spans="13:13">
      <c r="M233" s="114">
        <f t="shared" si="0"/>
        <v>1848</v>
      </c>
    </row>
  </sheetData>
  <sheetProtection selectLockedCells="1" selectUnlockedCells="1"/>
  <dataValidations count="13">
    <dataValidation type="list" allowBlank="1" showInputMessage="1" showErrorMessage="1" sqref="E6:E15">
      <formula1>$M$64:$M$220</formula1>
      <formula2>0</formula2>
    </dataValidation>
    <dataValidation type="list" operator="greaterThanOrEqual" allowBlank="1" showInputMessage="1" showErrorMessage="1" prompt="Indicare &quot;SI&quot; se la società ha come oggetto sociale esclusivo la gestione delle partecipazioni societarie per conto dell'Amministrazione." sqref="K6:K15">
      <formula1>$L$64:$L$65</formula1>
      <formula2>0</formula2>
    </dataValidation>
    <dataValidation type="decimal" operator="greaterThanOrEqual" allowBlank="1" showInputMessage="1" showErrorMessage="1" error="Inserire i valori con segno positivo" promptTitle="Campo numerico" prompt="valori in euro" sqref="I12:I15">
      <formula1>0</formula1>
      <formula2>0</formula2>
    </dataValidation>
    <dataValidation type="list" operator="greaterThanOrEqual" allowBlank="1" showInputMessage="1" showErrorMessage="1" prompt="Indicare &quot;SI&quot; se l'Amministrazione esercita il controllo analogo o più Amministrazioni esercitano il controllo analogo congiunto." sqref="I6">
      <formula1>$L$64:$L$65</formula1>
      <formula2>0</formula2>
    </dataValidation>
    <dataValidation operator="greaterThanOrEqual" allowBlank="1" showInputMessage="1" showErrorMessage="1" error="Inserire i valori con segno positivo" promptTitle="Campo descrittivo" prompt="Indicare la/le attività svolte." sqref="G7:G15">
      <formula1>0</formula1>
      <formula2>0</formula2>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I7:I10 J7:J15">
      <formula1>$L$64:$L$65</formula1>
      <formula2>0</formula2>
    </dataValidation>
    <dataValidation type="decimal" allowBlank="1" showInputMessage="1" showErrorMessage="1" error="Inserire valori tra 0 e 100%, con decimali" promptTitle="Campo numerico" prompt="Inserire valori comprensivi di decimali." sqref="F6:F15">
      <formula1>0</formula1>
      <formula2>100</formula2>
    </dataValidation>
    <dataValidation type="list" operator="greaterThanOrEqual" allowBlank="1" showInputMessage="1" showErrorMessage="1" prompt="Indicare se la partecipazione detenuta dall'amministrazione è di controllo ai sensi dell'art. 2359 c.c." sqref="H6:H15 I11">
      <formula1>$L$64:$L$65</formula1>
      <formula2>0</formula2>
    </dataValidation>
    <dataValidation type="whole" allowBlank="1" showInputMessage="1" showErrorMessage="1" error="Codice non valido; inserire numeri progressivi da 1 a 999" promptTitle="Campo testo" prompt="Inserire numero progressivo (1, 2, ...). Il progressivo sarà completato con il codice automatico Dir_ (es: Dir_1)" sqref="B6:B15">
      <formula1>1</formula1>
      <formula2>999</formula2>
    </dataValidation>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C6:C15">
      <formula1>11</formula1>
      <formula2>12</formula2>
    </dataValidation>
    <dataValidation operator="greaterThanOrEqual" allowBlank="1" showInputMessage="1" showErrorMessage="1" promptTitle="Campo testo" prompt="Inserire la ragione sociale comprensiva della forma giuridica." sqref="D6:D15">
      <formula1>0</formula1>
      <formula2>0</formula2>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sqref="J6">
      <formula1>$L$64:$L$65</formula1>
      <formula2>0</formula2>
    </dataValidation>
    <dataValidation operator="greaterThanOrEqual" allowBlank="1" showInputMessage="1" showErrorMessage="1" error="Inserire i valori con segno positivo" promptTitle="Campo descrittivo" prompt="Inserire una descrizione sintetica della/e attività effettivamente svolta/e." sqref="G6">
      <formula1>0</formula1>
      <formula2>0</formula2>
    </dataValidation>
  </dataValidations>
  <printOptions horizontalCentered="1"/>
  <pageMargins left="0.19685039370078741" right="0.19685039370078741" top="0.39370078740157483" bottom="0.39370078740157483" header="0.51181102362204722" footer="0.19685039370078741"/>
  <pageSetup paperSize="9" scale="70" firstPageNumber="0" orientation="landscape" horizontalDpi="300" verticalDpi="300" r:id="rId1"/>
  <headerFooter alignWithMargins="0">
    <oddFooter>&amp;L&amp;A&amp;R&amp;P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V244"/>
  <sheetViews>
    <sheetView showGridLines="0" view="pageBreakPreview" zoomScaleSheetLayoutView="100" workbookViewId="0">
      <selection activeCell="H4" sqref="H4"/>
    </sheetView>
  </sheetViews>
  <sheetFormatPr defaultColWidth="9.5703125" defaultRowHeight="15"/>
  <cols>
    <col min="1" max="1" width="3.85546875" style="115" customWidth="1"/>
    <col min="2" max="2" width="12.85546875" style="115" customWidth="1"/>
    <col min="3" max="3" width="15.42578125" style="115" customWidth="1"/>
    <col min="4" max="4" width="25.42578125" style="115" customWidth="1"/>
    <col min="5" max="5" width="19" customWidth="1"/>
    <col min="6" max="6" width="23.42578125" customWidth="1"/>
    <col min="7" max="7" width="19.28515625" style="115" customWidth="1"/>
    <col min="8" max="8" width="17.85546875" style="115" customWidth="1"/>
    <col min="9" max="9" width="25.28515625" style="115" customWidth="1"/>
    <col min="10" max="11" width="13.28515625" style="115" customWidth="1"/>
    <col min="12" max="12" width="0" style="115" hidden="1" customWidth="1"/>
    <col min="13" max="13" width="0" hidden="1" customWidth="1"/>
    <col min="14" max="16384" width="9.5703125" style="115"/>
  </cols>
  <sheetData>
    <row r="1" spans="1:256">
      <c r="A1"/>
      <c r="B1" s="116" t="s">
        <v>82</v>
      </c>
      <c r="C1"/>
      <c r="D1"/>
      <c r="G1"/>
      <c r="H1"/>
      <c r="I1"/>
      <c r="J1"/>
      <c r="K1"/>
      <c r="L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0.100000000000001" customHeight="1">
      <c r="A2"/>
      <c r="B2" s="117" t="s">
        <v>316</v>
      </c>
      <c r="C2"/>
      <c r="D2" s="96"/>
      <c r="E2" s="118"/>
      <c r="F2" s="118"/>
      <c r="G2" s="96"/>
      <c r="H2" s="96"/>
      <c r="I2" s="96"/>
      <c r="J2" s="96"/>
      <c r="K2" s="96"/>
      <c r="L2" s="96"/>
      <c r="M2" s="118"/>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c r="A3"/>
      <c r="B3" s="119"/>
      <c r="C3" s="120"/>
      <c r="D3" s="120"/>
      <c r="E3" s="118"/>
      <c r="F3" s="118"/>
      <c r="G3" s="120"/>
      <c r="H3" s="120"/>
      <c r="I3" s="121"/>
      <c r="J3" s="121"/>
      <c r="K3" s="121"/>
      <c r="L3" s="96"/>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63">
      <c r="A4"/>
      <c r="B4" s="100" t="s">
        <v>85</v>
      </c>
      <c r="C4" s="100" t="s">
        <v>86</v>
      </c>
      <c r="D4" s="100" t="s">
        <v>87</v>
      </c>
      <c r="E4" s="100" t="s">
        <v>88</v>
      </c>
      <c r="F4" s="100" t="s">
        <v>117</v>
      </c>
      <c r="G4" s="100" t="s">
        <v>118</v>
      </c>
      <c r="H4" s="100" t="s">
        <v>119</v>
      </c>
      <c r="I4" s="100" t="s">
        <v>90</v>
      </c>
      <c r="J4" s="100" t="s">
        <v>91</v>
      </c>
      <c r="K4" s="100" t="s">
        <v>92</v>
      </c>
      <c r="L4" s="100" t="s">
        <v>93</v>
      </c>
      <c r="M4" s="100" t="s">
        <v>94</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90" customFormat="1" ht="14.25">
      <c r="B5" s="101" t="s">
        <v>95</v>
      </c>
      <c r="C5" s="101" t="s">
        <v>96</v>
      </c>
      <c r="D5" s="101" t="s">
        <v>97</v>
      </c>
      <c r="E5" s="101" t="s">
        <v>98</v>
      </c>
      <c r="F5" s="101" t="s">
        <v>99</v>
      </c>
      <c r="G5" s="101" t="s">
        <v>100</v>
      </c>
      <c r="H5" s="101" t="s">
        <v>101</v>
      </c>
      <c r="I5" s="101" t="s">
        <v>102</v>
      </c>
      <c r="J5" s="101" t="s">
        <v>103</v>
      </c>
      <c r="K5" s="101" t="s">
        <v>104</v>
      </c>
      <c r="L5" s="101" t="s">
        <v>120</v>
      </c>
      <c r="M5" s="101" t="s">
        <v>121</v>
      </c>
      <c r="N5" s="87"/>
      <c r="O5" s="87"/>
    </row>
    <row r="6" spans="1:256" ht="35.1" customHeight="1">
      <c r="A6"/>
      <c r="B6" s="122"/>
      <c r="C6" s="103"/>
      <c r="D6" s="104"/>
      <c r="E6" s="105"/>
      <c r="F6" s="123"/>
      <c r="G6" s="106"/>
      <c r="H6" s="106"/>
      <c r="I6" s="107"/>
      <c r="J6" s="108"/>
      <c r="K6" s="108"/>
      <c r="L6" s="108"/>
      <c r="M6" s="108"/>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35.1" customHeight="1">
      <c r="A7"/>
      <c r="B7" s="122"/>
      <c r="C7" s="103"/>
      <c r="D7" s="104"/>
      <c r="E7" s="105"/>
      <c r="F7" s="123"/>
      <c r="G7" s="106"/>
      <c r="H7" s="106"/>
      <c r="I7" s="107"/>
      <c r="J7" s="108"/>
      <c r="K7" s="108"/>
      <c r="L7" s="108"/>
      <c r="M7" s="108"/>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5.1" customHeight="1">
      <c r="A8"/>
      <c r="B8" s="122"/>
      <c r="C8" s="103"/>
      <c r="D8" s="104"/>
      <c r="E8" s="105"/>
      <c r="F8" s="123"/>
      <c r="G8" s="106"/>
      <c r="H8" s="106"/>
      <c r="I8" s="107"/>
      <c r="J8" s="108"/>
      <c r="K8" s="108"/>
      <c r="L8" s="108"/>
      <c r="M8" s="10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5.1" customHeight="1">
      <c r="A9"/>
      <c r="B9" s="122"/>
      <c r="C9" s="103"/>
      <c r="D9" s="104"/>
      <c r="E9" s="105"/>
      <c r="F9" s="123"/>
      <c r="G9" s="106"/>
      <c r="H9" s="106"/>
      <c r="I9" s="107"/>
      <c r="J9" s="108"/>
      <c r="K9" s="108"/>
      <c r="L9" s="108"/>
      <c r="M9" s="108"/>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5.1" customHeight="1">
      <c r="A10"/>
      <c r="B10" s="122"/>
      <c r="C10" s="103"/>
      <c r="D10" s="104"/>
      <c r="E10" s="105"/>
      <c r="F10" s="123"/>
      <c r="G10" s="106"/>
      <c r="H10" s="106"/>
      <c r="I10" s="107"/>
      <c r="J10" s="108"/>
      <c r="K10" s="108"/>
      <c r="L10" s="108"/>
      <c r="M10" s="108"/>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35.1" customHeight="1">
      <c r="A11"/>
      <c r="B11" s="122"/>
      <c r="C11" s="103"/>
      <c r="D11" s="104"/>
      <c r="E11" s="105"/>
      <c r="F11" s="123"/>
      <c r="G11" s="106"/>
      <c r="H11" s="106"/>
      <c r="I11" s="107"/>
      <c r="J11" s="108"/>
      <c r="K11" s="108"/>
      <c r="L11" s="108"/>
      <c r="M11" s="108"/>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35.1" customHeight="1">
      <c r="A12"/>
      <c r="B12" s="122"/>
      <c r="C12" s="103"/>
      <c r="D12" s="104"/>
      <c r="E12" s="105"/>
      <c r="F12" s="123"/>
      <c r="G12" s="106"/>
      <c r="H12" s="106"/>
      <c r="I12" s="107"/>
      <c r="J12" s="108"/>
      <c r="K12" s="108"/>
      <c r="L12" s="108"/>
      <c r="M12" s="108"/>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5.1" customHeight="1">
      <c r="A13"/>
      <c r="B13" s="122"/>
      <c r="C13" s="103"/>
      <c r="D13" s="104"/>
      <c r="E13" s="105"/>
      <c r="F13" s="123"/>
      <c r="G13" s="106"/>
      <c r="H13" s="106"/>
      <c r="I13" s="107"/>
      <c r="J13" s="108"/>
      <c r="K13" s="108"/>
      <c r="L13" s="108"/>
      <c r="M13" s="108"/>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5.1" customHeight="1">
      <c r="A14"/>
      <c r="B14" s="122"/>
      <c r="C14" s="103"/>
      <c r="D14" s="104"/>
      <c r="E14" s="105"/>
      <c r="F14" s="123"/>
      <c r="G14" s="106"/>
      <c r="H14" s="106"/>
      <c r="I14" s="107"/>
      <c r="J14" s="108"/>
      <c r="K14" s="108"/>
      <c r="L14" s="108"/>
      <c r="M14" s="108"/>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c r="A15"/>
      <c r="B15"/>
      <c r="C15"/>
      <c r="D15"/>
      <c r="G15"/>
      <c r="H15"/>
      <c r="I15"/>
      <c r="J15"/>
      <c r="K15"/>
      <c r="L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4.25" customHeight="1">
      <c r="A16"/>
      <c r="B16" s="228" t="s">
        <v>122</v>
      </c>
      <c r="C16" s="228"/>
      <c r="D16" s="228"/>
      <c r="E16" s="228"/>
      <c r="F16" s="228"/>
      <c r="G16" s="228"/>
      <c r="H16" s="228"/>
      <c r="I16" s="228"/>
      <c r="J16" s="228"/>
      <c r="K16" s="228"/>
      <c r="L16" s="228"/>
      <c r="M16" s="228"/>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90" customFormat="1">
      <c r="B17" s="109" t="s">
        <v>106</v>
      </c>
      <c r="E17" s="92"/>
      <c r="F17" s="110"/>
      <c r="K17" s="92"/>
      <c r="M17" s="87"/>
      <c r="N17" s="87"/>
      <c r="O17" s="87"/>
    </row>
    <row r="18" spans="1:256" s="90" customFormat="1">
      <c r="B18" s="109" t="s">
        <v>107</v>
      </c>
      <c r="E18" s="92"/>
      <c r="F18"/>
      <c r="K18" s="92"/>
      <c r="M18" s="87"/>
      <c r="N18" s="87"/>
      <c r="O18" s="87"/>
    </row>
    <row r="19" spans="1:256">
      <c r="A19"/>
      <c r="B19" s="109" t="s">
        <v>123</v>
      </c>
      <c r="C19" s="109"/>
      <c r="D19" s="109"/>
      <c r="E19" s="109"/>
      <c r="F19" s="109"/>
      <c r="G19" s="109"/>
      <c r="H19" s="109"/>
      <c r="I19" s="109"/>
      <c r="J19" s="109"/>
      <c r="K19" s="109"/>
      <c r="L19" s="109"/>
      <c r="M19" s="10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c r="A20"/>
      <c r="B20" s="109" t="s">
        <v>124</v>
      </c>
      <c r="C20" s="109"/>
      <c r="D20" s="109"/>
      <c r="E20" s="109"/>
      <c r="F20" s="109"/>
      <c r="G20" s="109"/>
      <c r="H20" s="109"/>
      <c r="I20" s="109"/>
      <c r="J20" s="109"/>
      <c r="K20" s="109"/>
      <c r="L20" s="109"/>
      <c r="M20" s="109"/>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c r="A21"/>
      <c r="B21" s="124" t="s">
        <v>125</v>
      </c>
      <c r="C21"/>
      <c r="D21"/>
      <c r="G21"/>
      <c r="H21"/>
      <c r="I21"/>
      <c r="J21"/>
      <c r="K21"/>
      <c r="L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c r="A22"/>
      <c r="B22" s="124" t="s">
        <v>126</v>
      </c>
      <c r="C22"/>
      <c r="D22"/>
      <c r="G22"/>
      <c r="H22"/>
      <c r="I22"/>
      <c r="J22"/>
      <c r="K22"/>
      <c r="L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90" customFormat="1">
      <c r="B23" s="109" t="s">
        <v>127</v>
      </c>
      <c r="E23" s="92"/>
      <c r="K23" s="92"/>
      <c r="M23" s="87"/>
      <c r="N23" s="87"/>
      <c r="O23" s="87"/>
    </row>
    <row r="24" spans="1:256" ht="13.5" customHeight="1">
      <c r="A24" s="90"/>
      <c r="B24" s="109" t="s">
        <v>128</v>
      </c>
      <c r="C24" s="90"/>
      <c r="D24" s="90"/>
      <c r="E24" s="92"/>
      <c r="F24" s="90"/>
      <c r="G24" s="90"/>
      <c r="H24" s="90"/>
      <c r="I24" s="90"/>
      <c r="J24" s="90"/>
      <c r="K24" s="92"/>
      <c r="L24" s="90"/>
      <c r="M24" s="87"/>
      <c r="N24" s="111"/>
      <c r="O24" s="111"/>
    </row>
    <row r="25" spans="1:256">
      <c r="A25" s="90"/>
      <c r="B25" s="109" t="s">
        <v>129</v>
      </c>
      <c r="C25" s="90"/>
      <c r="D25" s="90"/>
      <c r="E25" s="92"/>
      <c r="F25" s="90"/>
      <c r="G25" s="90"/>
      <c r="H25" s="90"/>
      <c r="I25" s="90"/>
      <c r="J25" s="90"/>
      <c r="K25" s="92"/>
      <c r="L25" s="90"/>
      <c r="M25" s="87"/>
      <c r="N25" s="112"/>
      <c r="O25" s="113"/>
    </row>
    <row r="26" spans="1:256">
      <c r="A26" s="90"/>
      <c r="B26" s="109" t="s">
        <v>130</v>
      </c>
      <c r="C26" s="90"/>
      <c r="D26" s="90"/>
      <c r="E26" s="92"/>
      <c r="F26" s="90"/>
      <c r="G26" s="90"/>
      <c r="H26" s="90"/>
      <c r="I26" s="90"/>
      <c r="J26" s="90"/>
      <c r="K26" s="92"/>
      <c r="L26" s="90"/>
      <c r="M26" s="87"/>
      <c r="N26" s="112"/>
      <c r="O26" s="113"/>
    </row>
    <row r="27" spans="1:256">
      <c r="A27" s="90"/>
      <c r="B27" s="109" t="s">
        <v>113</v>
      </c>
      <c r="C27" s="90"/>
      <c r="D27" s="90"/>
      <c r="E27" s="92"/>
      <c r="F27" s="90"/>
      <c r="G27" s="90"/>
      <c r="H27" s="90"/>
      <c r="I27" s="90"/>
      <c r="J27" s="90"/>
      <c r="K27" s="92"/>
      <c r="L27" s="90"/>
      <c r="M27" s="87"/>
      <c r="N27" s="112"/>
      <c r="O27" s="113"/>
    </row>
    <row r="28" spans="1:256">
      <c r="A28" s="90"/>
      <c r="B28" s="109" t="s">
        <v>131</v>
      </c>
      <c r="C28" s="90"/>
      <c r="D28" s="90"/>
      <c r="E28" s="92"/>
      <c r="F28" s="90"/>
      <c r="G28" s="90"/>
      <c r="H28" s="90"/>
      <c r="I28" s="90"/>
      <c r="J28" s="90"/>
      <c r="K28" s="92"/>
      <c r="L28" s="90"/>
      <c r="M28" s="87"/>
      <c r="N28" s="112"/>
      <c r="O28" s="113"/>
    </row>
    <row r="29" spans="1:256">
      <c r="B29" s="124"/>
      <c r="G29" s="125"/>
      <c r="H29" s="125"/>
      <c r="L29"/>
    </row>
    <row r="30" spans="1:256">
      <c r="B30" s="125"/>
      <c r="L30"/>
    </row>
    <row r="31" spans="1:256">
      <c r="L31"/>
    </row>
    <row r="32" spans="1:256">
      <c r="L32"/>
    </row>
    <row r="33" spans="12:12">
      <c r="L33"/>
    </row>
    <row r="34" spans="12:12">
      <c r="L34"/>
    </row>
    <row r="35" spans="12:12">
      <c r="L35"/>
    </row>
    <row r="36" spans="12:12">
      <c r="L36"/>
    </row>
    <row r="37" spans="12:12">
      <c r="L37"/>
    </row>
    <row r="38" spans="12:12">
      <c r="L38"/>
    </row>
    <row r="39" spans="12:12">
      <c r="L39"/>
    </row>
    <row r="40" spans="12:12">
      <c r="L40"/>
    </row>
    <row r="41" spans="12:12">
      <c r="L41"/>
    </row>
    <row r="42" spans="12:12">
      <c r="L42"/>
    </row>
    <row r="43" spans="12:12">
      <c r="L43"/>
    </row>
    <row r="44" spans="12:12">
      <c r="L44"/>
    </row>
    <row r="45" spans="12:12">
      <c r="L45"/>
    </row>
    <row r="46" spans="12:12">
      <c r="L46"/>
    </row>
    <row r="47" spans="12:12">
      <c r="L47"/>
    </row>
    <row r="48" spans="12:12">
      <c r="L48"/>
    </row>
    <row r="49" spans="12:12">
      <c r="L49"/>
    </row>
    <row r="50" spans="12:12">
      <c r="L50"/>
    </row>
    <row r="51" spans="12:12">
      <c r="L51"/>
    </row>
    <row r="52" spans="12:12">
      <c r="L52"/>
    </row>
    <row r="53" spans="12:12">
      <c r="L53"/>
    </row>
    <row r="54" spans="12:12">
      <c r="L54"/>
    </row>
    <row r="55" spans="12:12">
      <c r="L55"/>
    </row>
    <row r="56" spans="12:12">
      <c r="L56"/>
    </row>
    <row r="57" spans="12:12">
      <c r="L57"/>
    </row>
    <row r="58" spans="12:12">
      <c r="L58"/>
    </row>
    <row r="59" spans="12:12">
      <c r="L59"/>
    </row>
    <row r="60" spans="12:12">
      <c r="L60"/>
    </row>
    <row r="61" spans="12:12">
      <c r="L61"/>
    </row>
    <row r="62" spans="12:12">
      <c r="L62"/>
    </row>
    <row r="63" spans="12:12">
      <c r="L63"/>
    </row>
    <row r="64" spans="12:12">
      <c r="L64"/>
    </row>
    <row r="65" spans="12:13">
      <c r="L65"/>
    </row>
    <row r="66" spans="12:13">
      <c r="L66"/>
    </row>
    <row r="67" spans="12:13">
      <c r="L67"/>
    </row>
    <row r="68" spans="12:13">
      <c r="L68"/>
    </row>
    <row r="69" spans="12:13">
      <c r="L69"/>
    </row>
    <row r="70" spans="12:13">
      <c r="L70"/>
    </row>
    <row r="71" spans="12:13">
      <c r="L71"/>
    </row>
    <row r="72" spans="12:13">
      <c r="L72"/>
    </row>
    <row r="73" spans="12:13">
      <c r="L73"/>
    </row>
    <row r="74" spans="12:13">
      <c r="L74"/>
    </row>
    <row r="75" spans="12:13">
      <c r="L75" s="126" t="s">
        <v>115</v>
      </c>
      <c r="M75" s="127">
        <v>2017</v>
      </c>
    </row>
    <row r="76" spans="12:13">
      <c r="L76" s="126" t="s">
        <v>116</v>
      </c>
      <c r="M76" s="127">
        <f t="shared" ref="M76:M244" si="0">+M75-1</f>
        <v>2016</v>
      </c>
    </row>
    <row r="77" spans="12:13">
      <c r="L77" s="126"/>
      <c r="M77" s="127">
        <f t="shared" si="0"/>
        <v>2015</v>
      </c>
    </row>
    <row r="78" spans="12:13">
      <c r="L78" s="126"/>
      <c r="M78" s="127">
        <f t="shared" si="0"/>
        <v>2014</v>
      </c>
    </row>
    <row r="79" spans="12:13">
      <c r="L79" s="126"/>
      <c r="M79" s="127">
        <f t="shared" si="0"/>
        <v>2013</v>
      </c>
    </row>
    <row r="80" spans="12:13">
      <c r="L80" s="126"/>
      <c r="M80" s="127">
        <f t="shared" si="0"/>
        <v>2012</v>
      </c>
    </row>
    <row r="81" spans="12:13">
      <c r="L81" s="126"/>
      <c r="M81" s="127">
        <f t="shared" si="0"/>
        <v>2011</v>
      </c>
    </row>
    <row r="82" spans="12:13">
      <c r="L82" s="126"/>
      <c r="M82" s="127">
        <f t="shared" si="0"/>
        <v>2010</v>
      </c>
    </row>
    <row r="83" spans="12:13">
      <c r="L83" s="126"/>
      <c r="M83" s="127">
        <f t="shared" si="0"/>
        <v>2009</v>
      </c>
    </row>
    <row r="84" spans="12:13">
      <c r="L84" s="126"/>
      <c r="M84" s="127">
        <f t="shared" si="0"/>
        <v>2008</v>
      </c>
    </row>
    <row r="85" spans="12:13">
      <c r="L85" s="126"/>
      <c r="M85" s="127">
        <f t="shared" si="0"/>
        <v>2007</v>
      </c>
    </row>
    <row r="86" spans="12:13">
      <c r="L86" s="126"/>
      <c r="M86" s="127">
        <f t="shared" si="0"/>
        <v>2006</v>
      </c>
    </row>
    <row r="87" spans="12:13">
      <c r="L87" s="126"/>
      <c r="M87" s="127">
        <f t="shared" si="0"/>
        <v>2005</v>
      </c>
    </row>
    <row r="88" spans="12:13">
      <c r="L88" s="126"/>
      <c r="M88" s="127">
        <f t="shared" si="0"/>
        <v>2004</v>
      </c>
    </row>
    <row r="89" spans="12:13">
      <c r="L89" s="126"/>
      <c r="M89" s="127">
        <f t="shared" si="0"/>
        <v>2003</v>
      </c>
    </row>
    <row r="90" spans="12:13">
      <c r="L90" s="126"/>
      <c r="M90" s="127">
        <f t="shared" si="0"/>
        <v>2002</v>
      </c>
    </row>
    <row r="91" spans="12:13">
      <c r="L91" s="126"/>
      <c r="M91" s="127">
        <f t="shared" si="0"/>
        <v>2001</v>
      </c>
    </row>
    <row r="92" spans="12:13">
      <c r="L92" s="126"/>
      <c r="M92" s="127">
        <f t="shared" si="0"/>
        <v>2000</v>
      </c>
    </row>
    <row r="93" spans="12:13">
      <c r="L93" s="126"/>
      <c r="M93" s="127">
        <f t="shared" si="0"/>
        <v>1999</v>
      </c>
    </row>
    <row r="94" spans="12:13">
      <c r="L94" s="126"/>
      <c r="M94" s="127">
        <f t="shared" si="0"/>
        <v>1998</v>
      </c>
    </row>
    <row r="95" spans="12:13">
      <c r="L95" s="126"/>
      <c r="M95" s="127">
        <f t="shared" si="0"/>
        <v>1997</v>
      </c>
    </row>
    <row r="96" spans="12:13">
      <c r="L96" s="126"/>
      <c r="M96" s="127">
        <f t="shared" si="0"/>
        <v>1996</v>
      </c>
    </row>
    <row r="97" spans="12:13">
      <c r="L97" s="126"/>
      <c r="M97" s="127">
        <f t="shared" si="0"/>
        <v>1995</v>
      </c>
    </row>
    <row r="98" spans="12:13">
      <c r="L98" s="126"/>
      <c r="M98" s="127">
        <f t="shared" si="0"/>
        <v>1994</v>
      </c>
    </row>
    <row r="99" spans="12:13">
      <c r="L99" s="126"/>
      <c r="M99" s="127">
        <f t="shared" si="0"/>
        <v>1993</v>
      </c>
    </row>
    <row r="100" spans="12:13">
      <c r="L100" s="126"/>
      <c r="M100" s="127">
        <f t="shared" si="0"/>
        <v>1992</v>
      </c>
    </row>
    <row r="101" spans="12:13">
      <c r="L101" s="126"/>
      <c r="M101" s="127">
        <f t="shared" si="0"/>
        <v>1991</v>
      </c>
    </row>
    <row r="102" spans="12:13">
      <c r="L102" s="126"/>
      <c r="M102" s="127">
        <f t="shared" si="0"/>
        <v>1990</v>
      </c>
    </row>
    <row r="103" spans="12:13">
      <c r="L103" s="126"/>
      <c r="M103" s="127">
        <f t="shared" si="0"/>
        <v>1989</v>
      </c>
    </row>
    <row r="104" spans="12:13">
      <c r="L104" s="126"/>
      <c r="M104" s="127">
        <f t="shared" si="0"/>
        <v>1988</v>
      </c>
    </row>
    <row r="105" spans="12:13">
      <c r="L105" s="126"/>
      <c r="M105" s="127">
        <f t="shared" si="0"/>
        <v>1987</v>
      </c>
    </row>
    <row r="106" spans="12:13">
      <c r="L106" s="126"/>
      <c r="M106" s="127">
        <f t="shared" si="0"/>
        <v>1986</v>
      </c>
    </row>
    <row r="107" spans="12:13">
      <c r="L107" s="126"/>
      <c r="M107" s="127">
        <f t="shared" si="0"/>
        <v>1985</v>
      </c>
    </row>
    <row r="108" spans="12:13">
      <c r="L108" s="126"/>
      <c r="M108" s="127">
        <f t="shared" si="0"/>
        <v>1984</v>
      </c>
    </row>
    <row r="109" spans="12:13">
      <c r="L109" s="126"/>
      <c r="M109" s="127">
        <f t="shared" si="0"/>
        <v>1983</v>
      </c>
    </row>
    <row r="110" spans="12:13">
      <c r="L110" s="126"/>
      <c r="M110" s="127">
        <f t="shared" si="0"/>
        <v>1982</v>
      </c>
    </row>
    <row r="111" spans="12:13">
      <c r="L111" s="126"/>
      <c r="M111" s="127">
        <f t="shared" si="0"/>
        <v>1981</v>
      </c>
    </row>
    <row r="112" spans="12:13">
      <c r="L112" s="126"/>
      <c r="M112" s="127">
        <f t="shared" si="0"/>
        <v>1980</v>
      </c>
    </row>
    <row r="113" spans="12:13">
      <c r="L113" s="126"/>
      <c r="M113" s="127">
        <f t="shared" si="0"/>
        <v>1979</v>
      </c>
    </row>
    <row r="114" spans="12:13">
      <c r="L114" s="126"/>
      <c r="M114" s="127">
        <f t="shared" si="0"/>
        <v>1978</v>
      </c>
    </row>
    <row r="115" spans="12:13">
      <c r="L115" s="126"/>
      <c r="M115" s="127">
        <f t="shared" si="0"/>
        <v>1977</v>
      </c>
    </row>
    <row r="116" spans="12:13">
      <c r="L116" s="126"/>
      <c r="M116" s="127">
        <f t="shared" si="0"/>
        <v>1976</v>
      </c>
    </row>
    <row r="117" spans="12:13">
      <c r="L117" s="126"/>
      <c r="M117" s="127">
        <f t="shared" si="0"/>
        <v>1975</v>
      </c>
    </row>
    <row r="118" spans="12:13">
      <c r="L118" s="126"/>
      <c r="M118" s="127">
        <f t="shared" si="0"/>
        <v>1974</v>
      </c>
    </row>
    <row r="119" spans="12:13">
      <c r="L119" s="126"/>
      <c r="M119" s="127">
        <f t="shared" si="0"/>
        <v>1973</v>
      </c>
    </row>
    <row r="120" spans="12:13">
      <c r="L120" s="126"/>
      <c r="M120" s="127">
        <f t="shared" si="0"/>
        <v>1972</v>
      </c>
    </row>
    <row r="121" spans="12:13">
      <c r="L121" s="126"/>
      <c r="M121" s="127">
        <f t="shared" si="0"/>
        <v>1971</v>
      </c>
    </row>
    <row r="122" spans="12:13">
      <c r="L122" s="126"/>
      <c r="M122" s="127">
        <f t="shared" si="0"/>
        <v>1970</v>
      </c>
    </row>
    <row r="123" spans="12:13">
      <c r="L123" s="126"/>
      <c r="M123" s="127">
        <f t="shared" si="0"/>
        <v>1969</v>
      </c>
    </row>
    <row r="124" spans="12:13">
      <c r="L124" s="126"/>
      <c r="M124" s="127">
        <f t="shared" si="0"/>
        <v>1968</v>
      </c>
    </row>
    <row r="125" spans="12:13">
      <c r="L125" s="126"/>
      <c r="M125" s="127">
        <f t="shared" si="0"/>
        <v>1967</v>
      </c>
    </row>
    <row r="126" spans="12:13">
      <c r="L126" s="126"/>
      <c r="M126" s="127">
        <f t="shared" si="0"/>
        <v>1966</v>
      </c>
    </row>
    <row r="127" spans="12:13">
      <c r="L127" s="126"/>
      <c r="M127" s="127">
        <f t="shared" si="0"/>
        <v>1965</v>
      </c>
    </row>
    <row r="128" spans="12:13">
      <c r="L128" s="126"/>
      <c r="M128" s="127">
        <f t="shared" si="0"/>
        <v>1964</v>
      </c>
    </row>
    <row r="129" spans="12:13">
      <c r="L129" s="126"/>
      <c r="M129" s="127">
        <f t="shared" si="0"/>
        <v>1963</v>
      </c>
    </row>
    <row r="130" spans="12:13">
      <c r="L130" s="126"/>
      <c r="M130" s="127">
        <f t="shared" si="0"/>
        <v>1962</v>
      </c>
    </row>
    <row r="131" spans="12:13">
      <c r="L131" s="126"/>
      <c r="M131" s="127">
        <f t="shared" si="0"/>
        <v>1961</v>
      </c>
    </row>
    <row r="132" spans="12:13">
      <c r="L132" s="126"/>
      <c r="M132" s="127">
        <f t="shared" si="0"/>
        <v>1960</v>
      </c>
    </row>
    <row r="133" spans="12:13">
      <c r="L133" s="126"/>
      <c r="M133" s="127">
        <f t="shared" si="0"/>
        <v>1959</v>
      </c>
    </row>
    <row r="134" spans="12:13">
      <c r="L134" s="126"/>
      <c r="M134" s="127">
        <f t="shared" si="0"/>
        <v>1958</v>
      </c>
    </row>
    <row r="135" spans="12:13">
      <c r="L135" s="126"/>
      <c r="M135" s="127">
        <f t="shared" si="0"/>
        <v>1957</v>
      </c>
    </row>
    <row r="136" spans="12:13">
      <c r="L136" s="126"/>
      <c r="M136" s="127">
        <f t="shared" si="0"/>
        <v>1956</v>
      </c>
    </row>
    <row r="137" spans="12:13">
      <c r="L137" s="126"/>
      <c r="M137" s="127">
        <f t="shared" si="0"/>
        <v>1955</v>
      </c>
    </row>
    <row r="138" spans="12:13">
      <c r="L138" s="126"/>
      <c r="M138" s="127">
        <f t="shared" si="0"/>
        <v>1954</v>
      </c>
    </row>
    <row r="139" spans="12:13">
      <c r="L139" s="126"/>
      <c r="M139" s="127">
        <f t="shared" si="0"/>
        <v>1953</v>
      </c>
    </row>
    <row r="140" spans="12:13">
      <c r="L140" s="126"/>
      <c r="M140" s="127">
        <f t="shared" si="0"/>
        <v>1952</v>
      </c>
    </row>
    <row r="141" spans="12:13">
      <c r="L141" s="126"/>
      <c r="M141" s="127">
        <f t="shared" si="0"/>
        <v>1951</v>
      </c>
    </row>
    <row r="142" spans="12:13">
      <c r="L142" s="126"/>
      <c r="M142" s="127">
        <f t="shared" si="0"/>
        <v>1950</v>
      </c>
    </row>
    <row r="143" spans="12:13">
      <c r="L143" s="126"/>
      <c r="M143" s="127">
        <f t="shared" si="0"/>
        <v>1949</v>
      </c>
    </row>
    <row r="144" spans="12:13">
      <c r="L144" s="126"/>
      <c r="M144" s="127">
        <f t="shared" si="0"/>
        <v>1948</v>
      </c>
    </row>
    <row r="145" spans="12:13">
      <c r="L145" s="126"/>
      <c r="M145" s="127">
        <f t="shared" si="0"/>
        <v>1947</v>
      </c>
    </row>
    <row r="146" spans="12:13">
      <c r="L146" s="126"/>
      <c r="M146" s="127">
        <f t="shared" si="0"/>
        <v>1946</v>
      </c>
    </row>
    <row r="147" spans="12:13">
      <c r="L147" s="126"/>
      <c r="M147" s="127">
        <f t="shared" si="0"/>
        <v>1945</v>
      </c>
    </row>
    <row r="148" spans="12:13">
      <c r="L148" s="126"/>
      <c r="M148" s="127">
        <f t="shared" si="0"/>
        <v>1944</v>
      </c>
    </row>
    <row r="149" spans="12:13">
      <c r="L149" s="126"/>
      <c r="M149" s="127">
        <f t="shared" si="0"/>
        <v>1943</v>
      </c>
    </row>
    <row r="150" spans="12:13">
      <c r="L150" s="126"/>
      <c r="M150" s="127">
        <f t="shared" si="0"/>
        <v>1942</v>
      </c>
    </row>
    <row r="151" spans="12:13">
      <c r="L151" s="126"/>
      <c r="M151" s="127">
        <f t="shared" si="0"/>
        <v>1941</v>
      </c>
    </row>
    <row r="152" spans="12:13">
      <c r="L152" s="126"/>
      <c r="M152" s="127">
        <f t="shared" si="0"/>
        <v>1940</v>
      </c>
    </row>
    <row r="153" spans="12:13">
      <c r="L153" s="126"/>
      <c r="M153" s="127">
        <f t="shared" si="0"/>
        <v>1939</v>
      </c>
    </row>
    <row r="154" spans="12:13">
      <c r="L154" s="126"/>
      <c r="M154" s="127">
        <f t="shared" si="0"/>
        <v>1938</v>
      </c>
    </row>
    <row r="155" spans="12:13">
      <c r="L155" s="126"/>
      <c r="M155" s="127">
        <f t="shared" si="0"/>
        <v>1937</v>
      </c>
    </row>
    <row r="156" spans="12:13">
      <c r="L156" s="126"/>
      <c r="M156" s="127">
        <f t="shared" si="0"/>
        <v>1936</v>
      </c>
    </row>
    <row r="157" spans="12:13">
      <c r="L157" s="126"/>
      <c r="M157" s="127">
        <f t="shared" si="0"/>
        <v>1935</v>
      </c>
    </row>
    <row r="158" spans="12:13">
      <c r="L158" s="126"/>
      <c r="M158" s="127">
        <f t="shared" si="0"/>
        <v>1934</v>
      </c>
    </row>
    <row r="159" spans="12:13">
      <c r="L159" s="126"/>
      <c r="M159" s="127">
        <f t="shared" si="0"/>
        <v>1933</v>
      </c>
    </row>
    <row r="160" spans="12:13">
      <c r="L160" s="126"/>
      <c r="M160" s="127">
        <f t="shared" si="0"/>
        <v>1932</v>
      </c>
    </row>
    <row r="161" spans="12:13">
      <c r="L161" s="126"/>
      <c r="M161" s="127">
        <f t="shared" si="0"/>
        <v>1931</v>
      </c>
    </row>
    <row r="162" spans="12:13">
      <c r="L162" s="126"/>
      <c r="M162" s="127">
        <f t="shared" si="0"/>
        <v>1930</v>
      </c>
    </row>
    <row r="163" spans="12:13">
      <c r="L163" s="126"/>
      <c r="M163" s="127">
        <f t="shared" si="0"/>
        <v>1929</v>
      </c>
    </row>
    <row r="164" spans="12:13">
      <c r="L164" s="126"/>
      <c r="M164" s="127">
        <f t="shared" si="0"/>
        <v>1928</v>
      </c>
    </row>
    <row r="165" spans="12:13">
      <c r="L165" s="126"/>
      <c r="M165" s="127">
        <f t="shared" si="0"/>
        <v>1927</v>
      </c>
    </row>
    <row r="166" spans="12:13">
      <c r="L166" s="126"/>
      <c r="M166" s="127">
        <f t="shared" si="0"/>
        <v>1926</v>
      </c>
    </row>
    <row r="167" spans="12:13">
      <c r="L167" s="126"/>
      <c r="M167" s="127">
        <f t="shared" si="0"/>
        <v>1925</v>
      </c>
    </row>
    <row r="168" spans="12:13">
      <c r="L168" s="126"/>
      <c r="M168" s="127">
        <f t="shared" si="0"/>
        <v>1924</v>
      </c>
    </row>
    <row r="169" spans="12:13">
      <c r="L169" s="126"/>
      <c r="M169" s="127">
        <f t="shared" si="0"/>
        <v>1923</v>
      </c>
    </row>
    <row r="170" spans="12:13">
      <c r="L170" s="126"/>
      <c r="M170" s="127">
        <f t="shared" si="0"/>
        <v>1922</v>
      </c>
    </row>
    <row r="171" spans="12:13">
      <c r="L171" s="126"/>
      <c r="M171" s="127">
        <f t="shared" si="0"/>
        <v>1921</v>
      </c>
    </row>
    <row r="172" spans="12:13">
      <c r="L172" s="126"/>
      <c r="M172" s="127">
        <f t="shared" si="0"/>
        <v>1920</v>
      </c>
    </row>
    <row r="173" spans="12:13">
      <c r="L173" s="126"/>
      <c r="M173" s="127">
        <f t="shared" si="0"/>
        <v>1919</v>
      </c>
    </row>
    <row r="174" spans="12:13">
      <c r="L174" s="126"/>
      <c r="M174" s="127">
        <f t="shared" si="0"/>
        <v>1918</v>
      </c>
    </row>
    <row r="175" spans="12:13">
      <c r="L175" s="126"/>
      <c r="M175" s="127">
        <f t="shared" si="0"/>
        <v>1917</v>
      </c>
    </row>
    <row r="176" spans="12:13">
      <c r="L176" s="126"/>
      <c r="M176" s="127">
        <f t="shared" si="0"/>
        <v>1916</v>
      </c>
    </row>
    <row r="177" spans="12:13">
      <c r="L177" s="126"/>
      <c r="M177" s="127">
        <f t="shared" si="0"/>
        <v>1915</v>
      </c>
    </row>
    <row r="178" spans="12:13">
      <c r="L178" s="126"/>
      <c r="M178" s="127">
        <f t="shared" si="0"/>
        <v>1914</v>
      </c>
    </row>
    <row r="179" spans="12:13">
      <c r="L179" s="126"/>
      <c r="M179" s="127">
        <f t="shared" si="0"/>
        <v>1913</v>
      </c>
    </row>
    <row r="180" spans="12:13">
      <c r="L180" s="126"/>
      <c r="M180" s="127">
        <f t="shared" si="0"/>
        <v>1912</v>
      </c>
    </row>
    <row r="181" spans="12:13">
      <c r="L181" s="126"/>
      <c r="M181" s="127">
        <f t="shared" si="0"/>
        <v>1911</v>
      </c>
    </row>
    <row r="182" spans="12:13">
      <c r="L182" s="126"/>
      <c r="M182" s="127">
        <f t="shared" si="0"/>
        <v>1910</v>
      </c>
    </row>
    <row r="183" spans="12:13">
      <c r="L183" s="126"/>
      <c r="M183" s="127">
        <f t="shared" si="0"/>
        <v>1909</v>
      </c>
    </row>
    <row r="184" spans="12:13">
      <c r="L184" s="126"/>
      <c r="M184" s="127">
        <f t="shared" si="0"/>
        <v>1908</v>
      </c>
    </row>
    <row r="185" spans="12:13">
      <c r="L185" s="126"/>
      <c r="M185" s="127">
        <f t="shared" si="0"/>
        <v>1907</v>
      </c>
    </row>
    <row r="186" spans="12:13">
      <c r="L186" s="126"/>
      <c r="M186" s="127">
        <f t="shared" si="0"/>
        <v>1906</v>
      </c>
    </row>
    <row r="187" spans="12:13">
      <c r="L187" s="126"/>
      <c r="M187" s="127">
        <f t="shared" si="0"/>
        <v>1905</v>
      </c>
    </row>
    <row r="188" spans="12:13">
      <c r="L188" s="126"/>
      <c r="M188" s="127">
        <f t="shared" si="0"/>
        <v>1904</v>
      </c>
    </row>
    <row r="189" spans="12:13">
      <c r="L189" s="126"/>
      <c r="M189" s="127">
        <f t="shared" si="0"/>
        <v>1903</v>
      </c>
    </row>
    <row r="190" spans="12:13">
      <c r="L190" s="126"/>
      <c r="M190" s="127">
        <f t="shared" si="0"/>
        <v>1902</v>
      </c>
    </row>
    <row r="191" spans="12:13">
      <c r="L191" s="126"/>
      <c r="M191" s="127">
        <f t="shared" si="0"/>
        <v>1901</v>
      </c>
    </row>
    <row r="192" spans="12:13">
      <c r="L192" s="126"/>
      <c r="M192" s="127">
        <f t="shared" si="0"/>
        <v>1900</v>
      </c>
    </row>
    <row r="193" spans="12:13">
      <c r="L193" s="126"/>
      <c r="M193" s="127">
        <f t="shared" si="0"/>
        <v>1899</v>
      </c>
    </row>
    <row r="194" spans="12:13">
      <c r="L194" s="126"/>
      <c r="M194" s="127">
        <f t="shared" si="0"/>
        <v>1898</v>
      </c>
    </row>
    <row r="195" spans="12:13">
      <c r="L195" s="126"/>
      <c r="M195" s="127">
        <f t="shared" si="0"/>
        <v>1897</v>
      </c>
    </row>
    <row r="196" spans="12:13">
      <c r="L196" s="126"/>
      <c r="M196" s="127">
        <f t="shared" si="0"/>
        <v>1896</v>
      </c>
    </row>
    <row r="197" spans="12:13">
      <c r="L197" s="126"/>
      <c r="M197" s="127">
        <f t="shared" si="0"/>
        <v>1895</v>
      </c>
    </row>
    <row r="198" spans="12:13">
      <c r="L198" s="126"/>
      <c r="M198" s="127">
        <f t="shared" si="0"/>
        <v>1894</v>
      </c>
    </row>
    <row r="199" spans="12:13">
      <c r="L199" s="126"/>
      <c r="M199" s="127">
        <f t="shared" si="0"/>
        <v>1893</v>
      </c>
    </row>
    <row r="200" spans="12:13">
      <c r="L200" s="126"/>
      <c r="M200" s="127">
        <f t="shared" si="0"/>
        <v>1892</v>
      </c>
    </row>
    <row r="201" spans="12:13">
      <c r="L201" s="126"/>
      <c r="M201" s="127">
        <f t="shared" si="0"/>
        <v>1891</v>
      </c>
    </row>
    <row r="202" spans="12:13">
      <c r="L202" s="126"/>
      <c r="M202" s="127">
        <f t="shared" si="0"/>
        <v>1890</v>
      </c>
    </row>
    <row r="203" spans="12:13">
      <c r="L203" s="126"/>
      <c r="M203" s="127">
        <f t="shared" si="0"/>
        <v>1889</v>
      </c>
    </row>
    <row r="204" spans="12:13">
      <c r="L204" s="126"/>
      <c r="M204" s="127">
        <f t="shared" si="0"/>
        <v>1888</v>
      </c>
    </row>
    <row r="205" spans="12:13">
      <c r="L205" s="126"/>
      <c r="M205" s="127">
        <f t="shared" si="0"/>
        <v>1887</v>
      </c>
    </row>
    <row r="206" spans="12:13">
      <c r="L206" s="126"/>
      <c r="M206" s="127">
        <f t="shared" si="0"/>
        <v>1886</v>
      </c>
    </row>
    <row r="207" spans="12:13">
      <c r="L207" s="126"/>
      <c r="M207" s="127">
        <f t="shared" si="0"/>
        <v>1885</v>
      </c>
    </row>
    <row r="208" spans="12:13">
      <c r="L208" s="126"/>
      <c r="M208" s="127">
        <f t="shared" si="0"/>
        <v>1884</v>
      </c>
    </row>
    <row r="209" spans="12:13">
      <c r="L209" s="126"/>
      <c r="M209" s="127">
        <f t="shared" si="0"/>
        <v>1883</v>
      </c>
    </row>
    <row r="210" spans="12:13">
      <c r="L210" s="126"/>
      <c r="M210" s="127">
        <f t="shared" si="0"/>
        <v>1882</v>
      </c>
    </row>
    <row r="211" spans="12:13">
      <c r="L211" s="126"/>
      <c r="M211" s="127">
        <f t="shared" si="0"/>
        <v>1881</v>
      </c>
    </row>
    <row r="212" spans="12:13">
      <c r="L212" s="126"/>
      <c r="M212" s="127">
        <f t="shared" si="0"/>
        <v>1880</v>
      </c>
    </row>
    <row r="213" spans="12:13">
      <c r="L213" s="126"/>
      <c r="M213" s="127">
        <f t="shared" si="0"/>
        <v>1879</v>
      </c>
    </row>
    <row r="214" spans="12:13">
      <c r="L214" s="126"/>
      <c r="M214" s="127">
        <f t="shared" si="0"/>
        <v>1878</v>
      </c>
    </row>
    <row r="215" spans="12:13">
      <c r="L215" s="126"/>
      <c r="M215" s="127">
        <f t="shared" si="0"/>
        <v>1877</v>
      </c>
    </row>
    <row r="216" spans="12:13">
      <c r="L216" s="126"/>
      <c r="M216" s="127">
        <f t="shared" si="0"/>
        <v>1876</v>
      </c>
    </row>
    <row r="217" spans="12:13">
      <c r="L217" s="126"/>
      <c r="M217" s="127">
        <f t="shared" si="0"/>
        <v>1875</v>
      </c>
    </row>
    <row r="218" spans="12:13">
      <c r="L218" s="126"/>
      <c r="M218" s="127">
        <f t="shared" si="0"/>
        <v>1874</v>
      </c>
    </row>
    <row r="219" spans="12:13">
      <c r="L219" s="126"/>
      <c r="M219" s="127">
        <f t="shared" si="0"/>
        <v>1873</v>
      </c>
    </row>
    <row r="220" spans="12:13">
      <c r="L220" s="126"/>
      <c r="M220" s="127">
        <f t="shared" si="0"/>
        <v>1872</v>
      </c>
    </row>
    <row r="221" spans="12:13">
      <c r="L221" s="126"/>
      <c r="M221" s="127">
        <f t="shared" si="0"/>
        <v>1871</v>
      </c>
    </row>
    <row r="222" spans="12:13">
      <c r="L222" s="126"/>
      <c r="M222" s="127">
        <f t="shared" si="0"/>
        <v>1870</v>
      </c>
    </row>
    <row r="223" spans="12:13">
      <c r="L223" s="126"/>
      <c r="M223" s="127">
        <f t="shared" si="0"/>
        <v>1869</v>
      </c>
    </row>
    <row r="224" spans="12:13">
      <c r="L224" s="126"/>
      <c r="M224" s="127">
        <f t="shared" si="0"/>
        <v>1868</v>
      </c>
    </row>
    <row r="225" spans="12:13">
      <c r="L225" s="126"/>
      <c r="M225" s="127">
        <f t="shared" si="0"/>
        <v>1867</v>
      </c>
    </row>
    <row r="226" spans="12:13">
      <c r="L226" s="126"/>
      <c r="M226" s="127">
        <f t="shared" si="0"/>
        <v>1866</v>
      </c>
    </row>
    <row r="227" spans="12:13">
      <c r="L227" s="126"/>
      <c r="M227" s="127">
        <f t="shared" si="0"/>
        <v>1865</v>
      </c>
    </row>
    <row r="228" spans="12:13">
      <c r="L228" s="126"/>
      <c r="M228" s="127">
        <f t="shared" si="0"/>
        <v>1864</v>
      </c>
    </row>
    <row r="229" spans="12:13">
      <c r="L229" s="126"/>
      <c r="M229" s="127">
        <f t="shared" si="0"/>
        <v>1863</v>
      </c>
    </row>
    <row r="230" spans="12:13">
      <c r="L230" s="126"/>
      <c r="M230" s="127">
        <f t="shared" si="0"/>
        <v>1862</v>
      </c>
    </row>
    <row r="231" spans="12:13">
      <c r="L231" s="126"/>
      <c r="M231" s="127">
        <f t="shared" si="0"/>
        <v>1861</v>
      </c>
    </row>
    <row r="232" spans="12:13">
      <c r="L232" s="126"/>
      <c r="M232" s="127">
        <f t="shared" si="0"/>
        <v>1860</v>
      </c>
    </row>
    <row r="233" spans="12:13">
      <c r="L233" s="126"/>
      <c r="M233" s="127">
        <f t="shared" si="0"/>
        <v>1859</v>
      </c>
    </row>
    <row r="234" spans="12:13">
      <c r="L234" s="126"/>
      <c r="M234" s="127">
        <f t="shared" si="0"/>
        <v>1858</v>
      </c>
    </row>
    <row r="235" spans="12:13">
      <c r="L235" s="126"/>
      <c r="M235" s="127">
        <f t="shared" si="0"/>
        <v>1857</v>
      </c>
    </row>
    <row r="236" spans="12:13">
      <c r="L236" s="126"/>
      <c r="M236" s="127">
        <f t="shared" si="0"/>
        <v>1856</v>
      </c>
    </row>
    <row r="237" spans="12:13">
      <c r="L237" s="126"/>
      <c r="M237" s="127">
        <f t="shared" si="0"/>
        <v>1855</v>
      </c>
    </row>
    <row r="238" spans="12:13">
      <c r="L238" s="126"/>
      <c r="M238" s="127">
        <f t="shared" si="0"/>
        <v>1854</v>
      </c>
    </row>
    <row r="239" spans="12:13">
      <c r="L239" s="126"/>
      <c r="M239" s="127">
        <f t="shared" si="0"/>
        <v>1853</v>
      </c>
    </row>
    <row r="240" spans="12:13">
      <c r="L240" s="126"/>
      <c r="M240" s="127">
        <f t="shared" si="0"/>
        <v>1852</v>
      </c>
    </row>
    <row r="241" spans="12:13">
      <c r="L241" s="126"/>
      <c r="M241" s="127">
        <f t="shared" si="0"/>
        <v>1851</v>
      </c>
    </row>
    <row r="242" spans="12:13">
      <c r="L242" s="126"/>
      <c r="M242" s="127">
        <f t="shared" si="0"/>
        <v>1850</v>
      </c>
    </row>
    <row r="243" spans="12:13">
      <c r="L243" s="126"/>
      <c r="M243" s="127">
        <f t="shared" si="0"/>
        <v>1849</v>
      </c>
    </row>
    <row r="244" spans="12:13">
      <c r="L244" s="126"/>
      <c r="M244" s="127">
        <f t="shared" si="0"/>
        <v>1848</v>
      </c>
    </row>
  </sheetData>
  <sheetProtection selectLockedCells="1" selectUnlockedCells="1"/>
  <mergeCells count="1">
    <mergeCell ref="B16:M16"/>
  </mergeCells>
  <dataValidations count="13">
    <dataValidation operator="greaterThanOrEqual" allowBlank="1" showInputMessage="1" showErrorMessage="1" error="Inserire i valori con segno positivo" promptTitle="Campo descrittivo" prompt="Indicare la/le attività svolte." sqref="I7:I14">
      <formula1>0</formula1>
      <formula2>0</formula2>
    </dataValidation>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C6:C14">
      <formula1>11</formula1>
      <formula2>12</formula2>
    </dataValidation>
    <dataValidation operator="greaterThanOrEqual" allowBlank="1" showInputMessage="1" showErrorMessage="1" promptTitle="Campo testo" prompt="Inserire la ragione sociale comprensiva della forma giuridica." sqref="D6:D14">
      <formula1>0</formula1>
      <formula2>0</formula2>
    </dataValidation>
    <dataValidation operator="greaterThanOrEqual" allowBlank="1" showInputMessage="1" showErrorMessage="1" error="Inserire i valori con segno positivo" promptTitle="Campo descrittivo" prompt="Inserire una descrizione sintetica della/e attività effettivamente svolta/e." sqref="I6">
      <formula1>0</formula1>
      <formula2>0</formula2>
    </dataValidation>
    <dataValidation type="decimal" operator="greaterThanOrEqual" allowBlank="1" showInputMessage="1" showErrorMessage="1" error="Inserire i valori con segno positivo" promptTitle="Campo numerico" prompt="valori in euro" sqref="K7:K14">
      <formula1>0</formula1>
      <formula2>0</formula2>
    </dataValidation>
    <dataValidation type="list" allowBlank="1" showInputMessage="1" showErrorMessage="1" sqref="E6:E14">
      <formula1>$M$75:$M$231</formula1>
      <formula2>0</formula2>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L6:L14">
      <formula1>$L$75:$L$76</formula1>
      <formula2>0</formula2>
    </dataValidation>
    <dataValidation type="list" operator="greaterThanOrEqual" allowBlank="1" showInputMessage="1" showErrorMessage="1" prompt="Indicare &quot;SI&quot; se l'Amministrazione esercita il controllo analogo o più Amministrazioni esercitano il controllo analogo congiunto." sqref="K6">
      <formula1>$L$75:$L$76</formula1>
      <formula2>0</formula2>
    </dataValidation>
    <dataValidation type="list" operator="greaterThanOrEqual" allowBlank="1" showInputMessage="1" showErrorMessage="1" prompt="Indicare &quot;SI&quot; se la società ha come oggetto sociale esclusivo la gestione delle partecipazioni societarie per conto dell'Amministrazione." sqref="M6:M14">
      <formula1>$L$75:$L$76</formula1>
      <formula2>0</formula2>
    </dataValidation>
    <dataValidation type="decimal" allowBlank="1" showInputMessage="1" showErrorMessage="1" error="Inserire valori tra 0 e 100%, con decimali" promptTitle="Campo numerico" prompt="Inserire valori comprensivi di decimali." sqref="G6:H14">
      <formula1>0</formula1>
      <formula2>100</formula2>
    </dataValidation>
    <dataValidation type="list" operator="greaterThanOrEqual" allowBlank="1" showInputMessage="1" showErrorMessage="1" prompt="Indicare se la partecipazione detenuta dall'amministrazione è di controllo ai sensi dell'art. 2359 c.c." sqref="J6:J14">
      <formula1>$L$75:$L$76</formula1>
      <formula2>0</formula2>
    </dataValidation>
    <dataValidation type="whole" allowBlank="1" showInputMessage="1" showErrorMessage="1" error="Codice non valido" promptTitle="Campo testo" prompt="Inserire numero progressivo (1, 2, ...). Il progressivo sarà completato con il codice automatico Ind_ (es: Ind_1)" sqref="B6:B14">
      <formula1>1</formula1>
      <formula2>999</formula2>
    </dataValidation>
    <dataValidation allowBlank="1" showInputMessage="1" showErrorMessage="1" promptTitle="Campo testo:" prompt="Inserire la denominazione delle società/organismi (1o+) attraverso le quali l'ente partecipa alle medesime. Per le indirette di livello successivo, inserire la denominazione delle società/organismi partecipanti (1o+) del livello immediatamente precedente." sqref="F6:F14">
      <formula1>0</formula1>
      <formula2>0</formula2>
    </dataValidation>
  </dataValidations>
  <printOptions horizontalCentered="1"/>
  <pageMargins left="0.19652777777777777" right="0.19652777777777777" top="0.39374999999999999" bottom="0.39305555555555555" header="0.51180555555555551" footer="0.19652777777777777"/>
  <pageSetup paperSize="9" scale="77" firstPageNumber="0" fitToHeight="100" orientation="landscape" horizontalDpi="300" verticalDpi="300"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dimension ref="A2:I17"/>
  <sheetViews>
    <sheetView view="pageBreakPreview" zoomScale="60" zoomScaleNormal="100" workbookViewId="0">
      <selection activeCell="C19" sqref="C19"/>
    </sheetView>
  </sheetViews>
  <sheetFormatPr defaultRowHeight="15"/>
  <cols>
    <col min="1" max="1" width="20.7109375" customWidth="1"/>
    <col min="2" max="2" width="20.140625" customWidth="1"/>
    <col min="3" max="3" width="20.42578125" customWidth="1"/>
    <col min="4" max="4" width="29.5703125" hidden="1" customWidth="1"/>
    <col min="5" max="5" width="15.5703125" customWidth="1"/>
    <col min="6" max="6" width="12.140625" hidden="1" customWidth="1"/>
    <col min="8" max="8" width="13.42578125" customWidth="1"/>
    <col min="10" max="10" width="12.42578125" customWidth="1"/>
    <col min="12" max="12" width="12.42578125" customWidth="1"/>
  </cols>
  <sheetData>
    <row r="2" spans="1:9">
      <c r="A2" s="207" t="s">
        <v>82</v>
      </c>
    </row>
    <row r="3" spans="1:9">
      <c r="A3" t="s">
        <v>318</v>
      </c>
    </row>
    <row r="4" spans="1:9" ht="15.75" thickBot="1"/>
    <row r="5" spans="1:9" ht="15.75" thickBot="1">
      <c r="B5" s="229" t="s">
        <v>363</v>
      </c>
      <c r="C5" s="230"/>
      <c r="D5" s="214"/>
      <c r="E5" s="215"/>
    </row>
    <row r="6" spans="1:9">
      <c r="F6" s="205"/>
      <c r="G6" s="205"/>
      <c r="H6" s="205"/>
      <c r="I6" s="205"/>
    </row>
    <row r="7" spans="1:9">
      <c r="F7" s="205"/>
      <c r="G7" s="205"/>
      <c r="H7" s="205"/>
      <c r="I7" s="205"/>
    </row>
    <row r="8" spans="1:9">
      <c r="F8" s="205"/>
      <c r="G8" s="205"/>
      <c r="H8" s="205"/>
      <c r="I8" s="205"/>
    </row>
    <row r="11" spans="1:9" ht="44.25" customHeight="1">
      <c r="B11" s="206" t="s">
        <v>364</v>
      </c>
      <c r="D11" s="206" t="s">
        <v>320</v>
      </c>
      <c r="E11" s="206" t="s">
        <v>365</v>
      </c>
      <c r="F11" s="206" t="s">
        <v>319</v>
      </c>
    </row>
    <row r="15" spans="1:9" ht="30">
      <c r="A15" s="206" t="s">
        <v>367</v>
      </c>
      <c r="C15" s="206" t="s">
        <v>366</v>
      </c>
    </row>
    <row r="17" spans="2:2">
      <c r="B17" s="206" t="s">
        <v>368</v>
      </c>
    </row>
  </sheetData>
  <mergeCells count="1">
    <mergeCell ref="B5:C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IV58"/>
  <sheetViews>
    <sheetView showGridLines="0" view="pageBreakPreview" topLeftCell="A40" zoomScaleSheetLayoutView="100" workbookViewId="0">
      <selection activeCell="B52" sqref="B52:E52"/>
    </sheetView>
  </sheetViews>
  <sheetFormatPr defaultColWidth="9.5703125" defaultRowHeight="12.75"/>
  <cols>
    <col min="1" max="1" width="5.42578125" style="128" customWidth="1"/>
    <col min="2" max="2" width="8.85546875" style="128" customWidth="1"/>
    <col min="3" max="3" width="60.85546875" style="128" customWidth="1"/>
    <col min="4" max="4" width="0.85546875" style="128" hidden="1" customWidth="1"/>
    <col min="5" max="5" width="45.85546875" style="128" customWidth="1"/>
    <col min="6" max="6" width="1.42578125" style="128" customWidth="1"/>
    <col min="7" max="7" width="12.42578125" style="128" customWidth="1"/>
    <col min="8" max="8" width="3.85546875" style="128" customWidth="1"/>
    <col min="9" max="16384" width="9.5703125" style="128"/>
  </cols>
  <sheetData>
    <row r="1" spans="1:256" ht="9.7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 r="A2"/>
      <c r="B2" s="129" t="s">
        <v>132</v>
      </c>
      <c r="C2" s="130"/>
      <c r="D2" s="130"/>
      <c r="E2" s="130"/>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0.100000000000001" customHeight="1">
      <c r="A3"/>
      <c r="B3" s="131" t="s">
        <v>133</v>
      </c>
      <c r="C3" s="130"/>
      <c r="D3" s="130"/>
      <c r="E3" s="130"/>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c r="B4" s="132" t="s">
        <v>134</v>
      </c>
      <c r="C4" s="130"/>
      <c r="D4" s="130"/>
      <c r="E4" s="130"/>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31" customFormat="1" ht="15.95" customHeight="1">
      <c r="A5" s="133"/>
      <c r="B5" s="134"/>
      <c r="D5" s="135" t="s">
        <v>135</v>
      </c>
      <c r="E5" s="103" t="s">
        <v>299</v>
      </c>
      <c r="F5" s="136"/>
      <c r="G5" s="136" t="s">
        <v>136</v>
      </c>
      <c r="H5" s="137"/>
      <c r="I5" s="133"/>
      <c r="J5" s="138"/>
    </row>
    <row r="6" spans="1:256" ht="12" customHeight="1">
      <c r="A6"/>
      <c r="B6" s="139"/>
      <c r="C6" s="130"/>
      <c r="D6" s="130"/>
      <c r="E6" s="130"/>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40" customFormat="1" ht="17.25" customHeight="1">
      <c r="B7" s="141"/>
      <c r="C7" s="141"/>
      <c r="D7" s="135" t="s">
        <v>137</v>
      </c>
      <c r="E7" s="142" t="s">
        <v>300</v>
      </c>
      <c r="G7" s="136" t="s">
        <v>138</v>
      </c>
    </row>
    <row r="8" spans="1:256" ht="12" customHeight="1">
      <c r="A8"/>
      <c r="B8" s="139"/>
      <c r="C8" s="130"/>
      <c r="D8" s="130"/>
      <c r="E8" s="130"/>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31" customFormat="1" ht="16.5" customHeight="1">
      <c r="A9" s="133"/>
      <c r="B9" s="134"/>
      <c r="D9" s="135" t="s">
        <v>139</v>
      </c>
      <c r="E9" s="143" t="s">
        <v>301</v>
      </c>
      <c r="F9" s="136"/>
      <c r="G9" s="136" t="s">
        <v>140</v>
      </c>
      <c r="H9" s="137"/>
      <c r="I9" s="133"/>
      <c r="J9" s="138"/>
    </row>
    <row r="10" spans="1:256" ht="15">
      <c r="A10"/>
      <c r="B10" s="139"/>
      <c r="C10" s="130"/>
      <c r="D10" s="130"/>
      <c r="E10" s="13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40" customFormat="1" ht="34.5" customHeight="1">
      <c r="B11" s="141"/>
      <c r="C11" s="141"/>
      <c r="D11" s="135" t="s">
        <v>141</v>
      </c>
      <c r="E11" s="211" t="s">
        <v>330</v>
      </c>
      <c r="G11" s="136" t="s">
        <v>142</v>
      </c>
    </row>
    <row r="12" spans="1:256" ht="15">
      <c r="A12"/>
      <c r="B12" s="139"/>
      <c r="C12" s="130"/>
      <c r="D12" s="130"/>
      <c r="E12" s="130"/>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 r="A13"/>
      <c r="B13" s="145" t="s">
        <v>143</v>
      </c>
      <c r="C13" s="130"/>
      <c r="D13" s="130"/>
      <c r="E13" s="130"/>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4" customHeight="1">
      <c r="A14" s="146" t="s">
        <v>144</v>
      </c>
      <c r="B14" s="231" t="s">
        <v>145</v>
      </c>
      <c r="C14" s="231"/>
      <c r="D14" s="231"/>
      <c r="E14" s="231"/>
      <c r="F14"/>
      <c r="G14" s="147"/>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ustomHeight="1">
      <c r="A15"/>
      <c r="B15" s="145"/>
      <c r="C15" s="148"/>
      <c r="D15" s="148"/>
      <c r="E15" s="148"/>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4" customHeight="1">
      <c r="A16" s="146" t="s">
        <v>144</v>
      </c>
      <c r="B16" s="231" t="s">
        <v>146</v>
      </c>
      <c r="C16" s="231"/>
      <c r="D16" s="231"/>
      <c r="E16" s="231"/>
      <c r="F16"/>
      <c r="G16" s="147"/>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 customHeight="1">
      <c r="A17" s="146"/>
      <c r="B17" s="141"/>
      <c r="C17" s="141"/>
      <c r="D17" s="141"/>
      <c r="E17" s="141"/>
      <c r="F17"/>
      <c r="G17" s="149"/>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4.5" customHeight="1">
      <c r="A18" s="146" t="s">
        <v>144</v>
      </c>
      <c r="B18" s="231" t="s">
        <v>147</v>
      </c>
      <c r="C18" s="231"/>
      <c r="D18" s="231"/>
      <c r="E18" s="231"/>
      <c r="F18"/>
      <c r="G18" s="147"/>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 customHeight="1">
      <c r="A19" s="146"/>
      <c r="B19" s="141"/>
      <c r="C19" s="141"/>
      <c r="D19" s="141"/>
      <c r="E19" s="141"/>
      <c r="F19"/>
      <c r="G19" s="14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4" customHeight="1">
      <c r="A20" s="146" t="s">
        <v>144</v>
      </c>
      <c r="B20" s="231" t="s">
        <v>148</v>
      </c>
      <c r="C20" s="231"/>
      <c r="D20" s="231"/>
      <c r="E20" s="231"/>
      <c r="F20"/>
      <c r="G20" s="147"/>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 customHeight="1">
      <c r="A21" s="146"/>
      <c r="B21" s="141"/>
      <c r="C21" s="141"/>
      <c r="D21" s="141"/>
      <c r="E21" s="141"/>
      <c r="F21"/>
      <c r="G21" s="149"/>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4" customHeight="1">
      <c r="A22" s="146" t="s">
        <v>144</v>
      </c>
      <c r="B22" s="231" t="s">
        <v>149</v>
      </c>
      <c r="C22" s="231"/>
      <c r="D22" s="231"/>
      <c r="E22" s="231"/>
      <c r="F22"/>
      <c r="G22" s="147"/>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 customHeight="1">
      <c r="A23" s="146"/>
      <c r="B23" s="141"/>
      <c r="C23" s="141"/>
      <c r="D23" s="141"/>
      <c r="E23" s="141"/>
      <c r="F23"/>
      <c r="G23" s="149"/>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s="145" t="s">
        <v>150</v>
      </c>
      <c r="C24" s="148"/>
      <c r="D24" s="148"/>
      <c r="E24" s="148"/>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4" customHeight="1">
      <c r="A25" s="146" t="s">
        <v>144</v>
      </c>
      <c r="B25" s="231" t="s">
        <v>151</v>
      </c>
      <c r="C25" s="231"/>
      <c r="D25" s="231"/>
      <c r="E25" s="231"/>
      <c r="F25"/>
      <c r="G25" s="147"/>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s="145"/>
      <c r="C26" s="148"/>
      <c r="D26" s="148"/>
      <c r="E26" s="148"/>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4" customHeight="1">
      <c r="A27" s="146" t="s">
        <v>144</v>
      </c>
      <c r="B27" s="231" t="s">
        <v>152</v>
      </c>
      <c r="C27" s="231"/>
      <c r="D27" s="231"/>
      <c r="E27" s="231"/>
      <c r="F27"/>
      <c r="G27" s="14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s="145"/>
      <c r="C28" s="148"/>
      <c r="D28" s="148"/>
      <c r="E28" s="14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4" customHeight="1">
      <c r="A29" s="146" t="s">
        <v>144</v>
      </c>
      <c r="B29" s="231" t="s">
        <v>153</v>
      </c>
      <c r="C29" s="231"/>
      <c r="D29" s="231"/>
      <c r="E29" s="231"/>
      <c r="F29"/>
      <c r="G29" s="147"/>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s="145"/>
      <c r="C30" s="148"/>
      <c r="D30" s="148"/>
      <c r="E30" s="148"/>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4" customHeight="1">
      <c r="A31" s="146" t="s">
        <v>144</v>
      </c>
      <c r="B31" s="231" t="s">
        <v>154</v>
      </c>
      <c r="C31" s="231"/>
      <c r="D31" s="231"/>
      <c r="E31" s="231"/>
      <c r="F31"/>
      <c r="G31" s="147"/>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s="145"/>
      <c r="C32" s="148"/>
      <c r="D32" s="148"/>
      <c r="E32" s="148"/>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4" customHeight="1">
      <c r="A33" s="146" t="s">
        <v>144</v>
      </c>
      <c r="B33" s="231" t="s">
        <v>155</v>
      </c>
      <c r="C33" s="231"/>
      <c r="D33" s="231"/>
      <c r="E33" s="231"/>
      <c r="F33"/>
      <c r="G33" s="147"/>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 r="A34"/>
      <c r="B34" s="132"/>
      <c r="C34" s="148"/>
      <c r="D34" s="148"/>
      <c r="E34" s="148"/>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39" customHeight="1">
      <c r="A35" s="146" t="s">
        <v>144</v>
      </c>
      <c r="B35" s="231" t="s">
        <v>156</v>
      </c>
      <c r="C35" s="231"/>
      <c r="D35" s="231"/>
      <c r="E35" s="231"/>
      <c r="F35"/>
      <c r="G35" s="147"/>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
      <c r="A36"/>
      <c r="B36" s="132"/>
      <c r="C36" s="148"/>
      <c r="D36" s="148"/>
      <c r="E36" s="148"/>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4" customHeight="1">
      <c r="A37" s="146" t="s">
        <v>144</v>
      </c>
      <c r="B37" s="232" t="s">
        <v>157</v>
      </c>
      <c r="C37" s="232"/>
      <c r="D37" s="232"/>
      <c r="E37" s="232"/>
      <c r="F37"/>
      <c r="G37" s="14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 r="A38"/>
      <c r="B38" s="145"/>
      <c r="C38" s="148"/>
      <c r="D38" s="148"/>
      <c r="E38" s="14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4" customHeight="1">
      <c r="A39" s="146" t="s">
        <v>144</v>
      </c>
      <c r="B39" s="231" t="s">
        <v>158</v>
      </c>
      <c r="C39" s="231"/>
      <c r="D39" s="231"/>
      <c r="E39" s="231"/>
      <c r="F39"/>
      <c r="G39" s="147"/>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
      <c r="A40" s="146"/>
      <c r="B40" s="145"/>
      <c r="C40" s="148"/>
      <c r="D40" s="148"/>
      <c r="E40" s="148"/>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4" customHeight="1">
      <c r="A41" s="146" t="s">
        <v>144</v>
      </c>
      <c r="B41" s="231" t="s">
        <v>159</v>
      </c>
      <c r="C41" s="231"/>
      <c r="D41" s="231"/>
      <c r="E41" s="231"/>
      <c r="F41"/>
      <c r="G41" s="147"/>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
      <c r="A42"/>
      <c r="B42" s="145"/>
      <c r="C42" s="148"/>
      <c r="D42" s="148"/>
      <c r="E42" s="148"/>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4" customHeight="1">
      <c r="A43" s="146" t="s">
        <v>144</v>
      </c>
      <c r="B43" s="231" t="s">
        <v>160</v>
      </c>
      <c r="C43" s="231"/>
      <c r="D43" s="231"/>
      <c r="E43" s="231"/>
      <c r="F43"/>
      <c r="G43" s="147"/>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
      <c r="A44"/>
      <c r="B44" s="145"/>
      <c r="C44" s="148"/>
      <c r="D44" s="148"/>
      <c r="E44" s="148"/>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4" customHeight="1">
      <c r="A45" s="146" t="s">
        <v>144</v>
      </c>
      <c r="B45" s="231" t="s">
        <v>161</v>
      </c>
      <c r="C45" s="231"/>
      <c r="D45" s="231"/>
      <c r="E45" s="231"/>
      <c r="F45"/>
      <c r="G45" s="147"/>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
      <c r="A46"/>
      <c r="B46" s="145"/>
      <c r="C46" s="148"/>
      <c r="D46" s="148"/>
      <c r="E46" s="148"/>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4" customHeight="1">
      <c r="A47" s="146" t="s">
        <v>144</v>
      </c>
      <c r="B47" s="231" t="s">
        <v>162</v>
      </c>
      <c r="C47" s="231"/>
      <c r="D47" s="231"/>
      <c r="E47" s="231"/>
      <c r="F47"/>
      <c r="G47" s="1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
      <c r="A48"/>
      <c r="B48" s="145"/>
      <c r="C48" s="148"/>
      <c r="D48" s="148"/>
      <c r="E48" s="1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24" customHeight="1">
      <c r="A49" s="146" t="s">
        <v>144</v>
      </c>
      <c r="B49" s="237" t="s">
        <v>163</v>
      </c>
      <c r="C49" s="237"/>
      <c r="D49" s="237"/>
      <c r="E49" s="237"/>
      <c r="F49"/>
      <c r="G49" s="147"/>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5">
      <c r="A50"/>
      <c r="B50" s="145"/>
      <c r="C50" s="148"/>
      <c r="D50" s="148"/>
      <c r="E50" s="148"/>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140" customFormat="1" ht="34.5" customHeight="1">
      <c r="B51" s="233" t="s">
        <v>164</v>
      </c>
      <c r="C51" s="233"/>
      <c r="D51" s="233"/>
      <c r="E51" s="233"/>
    </row>
    <row r="52" spans="1:256" ht="174" customHeight="1">
      <c r="A52"/>
      <c r="B52" s="234" t="s">
        <v>336</v>
      </c>
      <c r="C52" s="235"/>
      <c r="D52" s="235"/>
      <c r="E52" s="236"/>
      <c r="F52" s="150"/>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2" customHeight="1">
      <c r="A53"/>
      <c r="B53" s="145"/>
      <c r="C53" s="148"/>
      <c r="D53" s="148"/>
      <c r="E53" s="148"/>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151" customFormat="1">
      <c r="B54" s="152" t="s">
        <v>165</v>
      </c>
      <c r="C54" s="128"/>
    </row>
    <row r="55" spans="1:256" s="151" customFormat="1">
      <c r="B55" s="152" t="s">
        <v>166</v>
      </c>
      <c r="C55" s="128"/>
    </row>
    <row r="56" spans="1:256" s="151" customFormat="1">
      <c r="B56" s="152" t="s">
        <v>167</v>
      </c>
      <c r="C56" s="128"/>
    </row>
    <row r="57" spans="1:256" s="151" customFormat="1">
      <c r="B57" s="153" t="s">
        <v>168</v>
      </c>
      <c r="C57" s="128"/>
    </row>
    <row r="58" spans="1:256" ht="15">
      <c r="A58" s="151"/>
      <c r="B58" s="152" t="s">
        <v>169</v>
      </c>
      <c r="L58"/>
    </row>
  </sheetData>
  <sheetProtection selectLockedCells="1" selectUnlockedCells="1"/>
  <mergeCells count="20">
    <mergeCell ref="B51:E51"/>
    <mergeCell ref="B52:E52"/>
    <mergeCell ref="B39:E39"/>
    <mergeCell ref="B41:E41"/>
    <mergeCell ref="B43:E43"/>
    <mergeCell ref="B45:E45"/>
    <mergeCell ref="B47:E47"/>
    <mergeCell ref="B49:E49"/>
    <mergeCell ref="B27:E27"/>
    <mergeCell ref="B29:E29"/>
    <mergeCell ref="B31:E31"/>
    <mergeCell ref="B33:E33"/>
    <mergeCell ref="B35:E35"/>
    <mergeCell ref="B37:E37"/>
    <mergeCell ref="B14:E14"/>
    <mergeCell ref="B16:E16"/>
    <mergeCell ref="B18:E18"/>
    <mergeCell ref="B20:E20"/>
    <mergeCell ref="B22:E22"/>
    <mergeCell ref="B25:E25"/>
  </mergeCells>
  <dataValidations count="4">
    <dataValidation type="list" allowBlank="1" showInputMessage="1" showErrorMessage="1" prompt="Selezionare dal menù a tendina" sqref="E9">
      <formula1>"Diretta,Indiretta,sia diretta che indiretta"</formula1>
      <formula2>0</formula2>
    </dataValidation>
    <dataValidation allowBlank="1" showInputMessage="1" showErrorMessage="1" error="Codice non valido" promptTitle="Campo testo" prompt="Inserire uno dei progressivi già indicati nelle schede di ricognizione (02.01; 02.02)" sqref="E5">
      <formula1>0</formula1>
      <formula2>0</formula2>
    </dataValidation>
    <dataValidation allowBlank="1" showInputMessage="1" showErrorMessage="1" promptTitle="Campo descrittivo:" prompt="Inserire la ragione sociale come indicata nelle schede di ricognizione (02.01; 02.02)." sqref="E7">
      <formula1>0</formula1>
      <formula2>0</formula2>
    </dataValidation>
    <dataValidation operator="greaterThanOrEqual" allowBlank="1" showInputMessage="1" showErrorMessage="1" error="Inserire i valori con segno positivo" promptTitle="Campo descrittivo" prompt="Inserire una descrizione sintetica della/e attività effettivamente svolta/e." sqref="E11">
      <formula1>0</formula1>
      <formula2>0</formula2>
    </dataValidation>
  </dataValidations>
  <printOptions horizontalCentered="1"/>
  <pageMargins left="0.19652777777777777" right="0.19652777777777777" top="0.39374999999999999" bottom="0.39305555555555555" header="0.51180555555555551" footer="0.19652777777777777"/>
  <pageSetup paperSize="9" scale="67" firstPageNumber="0" orientation="portrait" cellComments="atEnd" horizontalDpi="300" verticalDpi="300" r:id="rId1"/>
  <headerFooter alignWithMargins="0">
    <oddFooter>&amp;L&amp;A&amp;R&amp;P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IV58"/>
  <sheetViews>
    <sheetView showGridLines="0" view="pageBreakPreview" topLeftCell="A34" zoomScaleSheetLayoutView="100" workbookViewId="0">
      <selection activeCell="G50" sqref="G50"/>
    </sheetView>
  </sheetViews>
  <sheetFormatPr defaultColWidth="9.5703125" defaultRowHeight="12.75"/>
  <cols>
    <col min="1" max="1" width="5.42578125" style="128" customWidth="1"/>
    <col min="2" max="2" width="8.85546875" style="128" customWidth="1"/>
    <col min="3" max="3" width="72.42578125" style="128" customWidth="1"/>
    <col min="4" max="4" width="2.42578125" style="128" customWidth="1"/>
    <col min="5" max="5" width="35" style="128" customWidth="1"/>
    <col min="6" max="6" width="1.42578125" style="128" customWidth="1"/>
    <col min="7" max="7" width="12.42578125" style="128" customWidth="1"/>
    <col min="8" max="8" width="3.85546875" style="128" customWidth="1"/>
    <col min="9" max="16384" width="9.5703125" style="128"/>
  </cols>
  <sheetData>
    <row r="1" spans="1:256" ht="9.7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 r="A2"/>
      <c r="B2" s="129" t="s">
        <v>132</v>
      </c>
      <c r="C2" s="130"/>
      <c r="D2" s="130"/>
      <c r="E2" s="130"/>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0.100000000000001" customHeight="1">
      <c r="A3"/>
      <c r="B3" s="131" t="s">
        <v>133</v>
      </c>
      <c r="C3" s="130"/>
      <c r="D3" s="130"/>
      <c r="E3" s="130"/>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c r="B4" s="132" t="s">
        <v>134</v>
      </c>
      <c r="C4" s="130"/>
      <c r="D4" s="130"/>
      <c r="E4" s="130"/>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31" customFormat="1" ht="15.95" customHeight="1">
      <c r="A5" s="133"/>
      <c r="B5" s="134"/>
      <c r="D5" s="135" t="s">
        <v>135</v>
      </c>
      <c r="E5" s="103" t="s">
        <v>302</v>
      </c>
      <c r="F5" s="136"/>
      <c r="G5" s="136" t="s">
        <v>136</v>
      </c>
      <c r="H5" s="137"/>
      <c r="I5" s="133"/>
      <c r="J5" s="138"/>
    </row>
    <row r="6" spans="1:256" ht="12" customHeight="1">
      <c r="A6"/>
      <c r="B6" s="139"/>
      <c r="C6" s="130"/>
      <c r="D6" s="130"/>
      <c r="E6" s="130"/>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40" customFormat="1" ht="24.95" customHeight="1">
      <c r="B7" s="141"/>
      <c r="C7" s="141"/>
      <c r="D7" s="135" t="s">
        <v>137</v>
      </c>
      <c r="E7" s="142" t="s">
        <v>292</v>
      </c>
      <c r="G7" s="136" t="s">
        <v>138</v>
      </c>
    </row>
    <row r="8" spans="1:256" ht="12" customHeight="1">
      <c r="A8"/>
      <c r="B8" s="139"/>
      <c r="C8" s="130"/>
      <c r="D8" s="130"/>
      <c r="E8" s="130"/>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31" customFormat="1" ht="16.5" customHeight="1">
      <c r="A9" s="133"/>
      <c r="B9" s="134"/>
      <c r="D9" s="135" t="s">
        <v>139</v>
      </c>
      <c r="E9" s="143" t="s">
        <v>301</v>
      </c>
      <c r="F9" s="136"/>
      <c r="G9" s="136" t="s">
        <v>140</v>
      </c>
      <c r="H9" s="137"/>
      <c r="I9" s="133"/>
      <c r="J9" s="138"/>
    </row>
    <row r="10" spans="1:256" ht="15">
      <c r="A10"/>
      <c r="B10" s="139"/>
      <c r="C10" s="130"/>
      <c r="D10" s="130"/>
      <c r="E10" s="13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40" customFormat="1" ht="70.5" customHeight="1">
      <c r="B11" s="141"/>
      <c r="C11" s="141"/>
      <c r="D11" s="135" t="s">
        <v>141</v>
      </c>
      <c r="E11" s="212" t="s">
        <v>310</v>
      </c>
      <c r="G11" s="136" t="s">
        <v>142</v>
      </c>
    </row>
    <row r="12" spans="1:256" ht="15">
      <c r="A12"/>
      <c r="B12" s="139"/>
      <c r="C12" s="130"/>
      <c r="D12" s="130"/>
      <c r="E12" s="130"/>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 r="A13"/>
      <c r="B13" s="145" t="s">
        <v>143</v>
      </c>
      <c r="C13" s="130"/>
      <c r="D13" s="130"/>
      <c r="E13" s="130"/>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4" customHeight="1">
      <c r="A14" s="146" t="s">
        <v>144</v>
      </c>
      <c r="B14" s="231" t="s">
        <v>145</v>
      </c>
      <c r="C14" s="231"/>
      <c r="D14" s="231"/>
      <c r="E14" s="231"/>
      <c r="F14"/>
      <c r="G14" s="147"/>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ustomHeight="1">
      <c r="A15"/>
      <c r="B15" s="145"/>
      <c r="C15" s="148"/>
      <c r="D15" s="148"/>
      <c r="E15" s="148"/>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4" customHeight="1">
      <c r="A16" s="146" t="s">
        <v>144</v>
      </c>
      <c r="B16" s="231" t="s">
        <v>146</v>
      </c>
      <c r="C16" s="231"/>
      <c r="D16" s="231"/>
      <c r="E16" s="231"/>
      <c r="F16"/>
      <c r="G16" s="147"/>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 customHeight="1">
      <c r="A17" s="146"/>
      <c r="B17" s="141"/>
      <c r="C17" s="141"/>
      <c r="D17" s="141"/>
      <c r="E17" s="141"/>
      <c r="F17"/>
      <c r="G17" s="149"/>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4.5" customHeight="1">
      <c r="A18" s="146" t="s">
        <v>144</v>
      </c>
      <c r="B18" s="231" t="s">
        <v>147</v>
      </c>
      <c r="C18" s="231"/>
      <c r="D18" s="231"/>
      <c r="E18" s="231"/>
      <c r="F18"/>
      <c r="G18" s="147"/>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 customHeight="1">
      <c r="A19" s="146"/>
      <c r="B19" s="141"/>
      <c r="C19" s="141"/>
      <c r="D19" s="141"/>
      <c r="E19" s="141"/>
      <c r="F19"/>
      <c r="G19" s="14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4" customHeight="1">
      <c r="A20" s="146" t="s">
        <v>144</v>
      </c>
      <c r="B20" s="231" t="s">
        <v>148</v>
      </c>
      <c r="C20" s="231"/>
      <c r="D20" s="231"/>
      <c r="E20" s="231"/>
      <c r="F20"/>
      <c r="G20" s="147"/>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 customHeight="1">
      <c r="A21" s="146"/>
      <c r="B21" s="141"/>
      <c r="C21" s="141"/>
      <c r="D21" s="141"/>
      <c r="E21" s="141"/>
      <c r="F21"/>
      <c r="G21" s="149"/>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4" customHeight="1">
      <c r="A22" s="146" t="s">
        <v>144</v>
      </c>
      <c r="B22" s="231" t="s">
        <v>149</v>
      </c>
      <c r="C22" s="231"/>
      <c r="D22" s="231"/>
      <c r="E22" s="231"/>
      <c r="F22"/>
      <c r="G22" s="147"/>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 customHeight="1">
      <c r="A23" s="146"/>
      <c r="B23" s="141"/>
      <c r="C23" s="141"/>
      <c r="D23" s="141"/>
      <c r="E23" s="141"/>
      <c r="F23"/>
      <c r="G23" s="149"/>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s="145" t="s">
        <v>150</v>
      </c>
      <c r="C24" s="148"/>
      <c r="D24" s="148"/>
      <c r="E24" s="148"/>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4" customHeight="1">
      <c r="A25" s="146" t="s">
        <v>144</v>
      </c>
      <c r="B25" s="231" t="s">
        <v>151</v>
      </c>
      <c r="C25" s="231"/>
      <c r="D25" s="231"/>
      <c r="E25" s="231"/>
      <c r="F25"/>
      <c r="G25" s="147"/>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s="145"/>
      <c r="C26" s="148"/>
      <c r="D26" s="148"/>
      <c r="E26" s="148"/>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4" customHeight="1">
      <c r="A27" s="146" t="s">
        <v>144</v>
      </c>
      <c r="B27" s="231" t="s">
        <v>152</v>
      </c>
      <c r="C27" s="231"/>
      <c r="D27" s="231"/>
      <c r="E27" s="231"/>
      <c r="F27"/>
      <c r="G27" s="14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s="145"/>
      <c r="C28" s="148"/>
      <c r="D28" s="148"/>
      <c r="E28" s="14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4" customHeight="1">
      <c r="A29" s="146" t="s">
        <v>144</v>
      </c>
      <c r="B29" s="231" t="s">
        <v>153</v>
      </c>
      <c r="C29" s="231"/>
      <c r="D29" s="231"/>
      <c r="E29" s="231"/>
      <c r="F29"/>
      <c r="G29" s="147"/>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s="145"/>
      <c r="C30" s="148"/>
      <c r="D30" s="148"/>
      <c r="E30" s="148"/>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4" customHeight="1">
      <c r="A31" s="146" t="s">
        <v>144</v>
      </c>
      <c r="B31" s="231" t="s">
        <v>154</v>
      </c>
      <c r="C31" s="231"/>
      <c r="D31" s="231"/>
      <c r="E31" s="231"/>
      <c r="F31"/>
      <c r="G31" s="147"/>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s="145"/>
      <c r="C32" s="148"/>
      <c r="D32" s="148"/>
      <c r="E32" s="148"/>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4" customHeight="1">
      <c r="A33" s="146" t="s">
        <v>144</v>
      </c>
      <c r="B33" s="231" t="s">
        <v>155</v>
      </c>
      <c r="C33" s="231"/>
      <c r="D33" s="231"/>
      <c r="E33" s="231"/>
      <c r="F33"/>
      <c r="G33" s="147"/>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 r="A34"/>
      <c r="B34" s="132"/>
      <c r="C34" s="148"/>
      <c r="D34" s="148"/>
      <c r="E34" s="148"/>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39" customHeight="1">
      <c r="A35" s="146" t="s">
        <v>144</v>
      </c>
      <c r="B35" s="231" t="s">
        <v>156</v>
      </c>
      <c r="C35" s="231"/>
      <c r="D35" s="231"/>
      <c r="E35" s="231"/>
      <c r="F35"/>
      <c r="G35" s="147"/>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
      <c r="A36"/>
      <c r="B36" s="132"/>
      <c r="C36" s="148"/>
      <c r="D36" s="148"/>
      <c r="E36" s="148"/>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4" customHeight="1">
      <c r="A37" s="146" t="s">
        <v>144</v>
      </c>
      <c r="B37" s="232" t="s">
        <v>157</v>
      </c>
      <c r="C37" s="232"/>
      <c r="D37" s="232"/>
      <c r="E37" s="232"/>
      <c r="F37"/>
      <c r="G37" s="14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 r="A38"/>
      <c r="B38" s="145"/>
      <c r="C38" s="148"/>
      <c r="D38" s="148"/>
      <c r="E38" s="14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4" customHeight="1">
      <c r="A39" s="146" t="s">
        <v>144</v>
      </c>
      <c r="B39" s="231" t="s">
        <v>158</v>
      </c>
      <c r="C39" s="231"/>
      <c r="D39" s="231"/>
      <c r="E39" s="231"/>
      <c r="F39"/>
      <c r="G39" s="147"/>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
      <c r="A40" s="146"/>
      <c r="B40" s="145"/>
      <c r="C40" s="148"/>
      <c r="D40" s="148"/>
      <c r="E40" s="148"/>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4" customHeight="1">
      <c r="A41" s="146" t="s">
        <v>144</v>
      </c>
      <c r="B41" s="231" t="s">
        <v>159</v>
      </c>
      <c r="C41" s="231"/>
      <c r="D41" s="231"/>
      <c r="E41" s="231"/>
      <c r="F41"/>
      <c r="G41" s="147"/>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
      <c r="A42"/>
      <c r="B42" s="145"/>
      <c r="C42" s="148"/>
      <c r="D42" s="148"/>
      <c r="E42" s="148"/>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4" customHeight="1">
      <c r="A43" s="146" t="s">
        <v>144</v>
      </c>
      <c r="B43" s="231" t="s">
        <v>160</v>
      </c>
      <c r="C43" s="231"/>
      <c r="D43" s="231"/>
      <c r="E43" s="231"/>
      <c r="F43"/>
      <c r="G43" s="147"/>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
      <c r="A44"/>
      <c r="B44" s="145"/>
      <c r="C44" s="148"/>
      <c r="D44" s="148"/>
      <c r="E44" s="148"/>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4" customHeight="1">
      <c r="A45" s="146" t="s">
        <v>144</v>
      </c>
      <c r="B45" s="231" t="s">
        <v>161</v>
      </c>
      <c r="C45" s="231"/>
      <c r="D45" s="231"/>
      <c r="E45" s="231"/>
      <c r="F45"/>
      <c r="G45" s="147"/>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
      <c r="A46"/>
      <c r="B46" s="145"/>
      <c r="C46" s="148"/>
      <c r="D46" s="148"/>
      <c r="E46" s="148"/>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4" customHeight="1">
      <c r="A47" s="146" t="s">
        <v>144</v>
      </c>
      <c r="B47" s="231" t="s">
        <v>162</v>
      </c>
      <c r="C47" s="231"/>
      <c r="D47" s="231"/>
      <c r="E47" s="231"/>
      <c r="F47"/>
      <c r="G47" s="1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
      <c r="A48"/>
      <c r="B48" s="145"/>
      <c r="C48" s="148"/>
      <c r="D48" s="148"/>
      <c r="E48" s="1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24" customHeight="1">
      <c r="A49" s="146" t="s">
        <v>144</v>
      </c>
      <c r="B49" s="237" t="s">
        <v>163</v>
      </c>
      <c r="C49" s="237"/>
      <c r="D49" s="237"/>
      <c r="E49" s="237"/>
      <c r="F49"/>
      <c r="G49" s="147"/>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5">
      <c r="A50"/>
      <c r="B50" s="145"/>
      <c r="C50" s="148"/>
      <c r="D50" s="148"/>
      <c r="E50" s="148"/>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140" customFormat="1" ht="34.5" customHeight="1">
      <c r="B51" s="233" t="s">
        <v>164</v>
      </c>
      <c r="C51" s="233"/>
      <c r="D51" s="233"/>
      <c r="E51" s="233"/>
    </row>
    <row r="52" spans="1:256" ht="174" customHeight="1">
      <c r="A52"/>
      <c r="B52" s="234" t="s">
        <v>337</v>
      </c>
      <c r="C52" s="235"/>
      <c r="D52" s="235"/>
      <c r="E52" s="236"/>
      <c r="F52" s="150"/>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2" customHeight="1">
      <c r="A53"/>
      <c r="B53" s="145"/>
      <c r="C53" s="148"/>
      <c r="D53" s="148"/>
      <c r="E53" s="148"/>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151" customFormat="1">
      <c r="B54" s="152" t="s">
        <v>165</v>
      </c>
      <c r="C54" s="128"/>
    </row>
    <row r="55" spans="1:256" s="151" customFormat="1">
      <c r="B55" s="152" t="s">
        <v>166</v>
      </c>
      <c r="C55" s="128"/>
    </row>
    <row r="56" spans="1:256" s="151" customFormat="1">
      <c r="B56" s="152" t="s">
        <v>167</v>
      </c>
      <c r="C56" s="128"/>
    </row>
    <row r="57" spans="1:256" s="151" customFormat="1">
      <c r="B57" s="153" t="s">
        <v>168</v>
      </c>
      <c r="C57" s="128"/>
    </row>
    <row r="58" spans="1:256" ht="15">
      <c r="A58" s="151"/>
      <c r="B58" s="152" t="s">
        <v>169</v>
      </c>
      <c r="L58"/>
    </row>
  </sheetData>
  <sheetProtection selectLockedCells="1" selectUnlockedCells="1"/>
  <mergeCells count="20">
    <mergeCell ref="B51:E51"/>
    <mergeCell ref="B52:E52"/>
    <mergeCell ref="B39:E39"/>
    <mergeCell ref="B41:E41"/>
    <mergeCell ref="B43:E43"/>
    <mergeCell ref="B45:E45"/>
    <mergeCell ref="B47:E47"/>
    <mergeCell ref="B49:E49"/>
    <mergeCell ref="B27:E27"/>
    <mergeCell ref="B29:E29"/>
    <mergeCell ref="B31:E31"/>
    <mergeCell ref="B33:E33"/>
    <mergeCell ref="B35:E35"/>
    <mergeCell ref="B37:E37"/>
    <mergeCell ref="B14:E14"/>
    <mergeCell ref="B16:E16"/>
    <mergeCell ref="B18:E18"/>
    <mergeCell ref="B20:E20"/>
    <mergeCell ref="B22:E22"/>
    <mergeCell ref="B25:E25"/>
  </mergeCells>
  <dataValidations count="4">
    <dataValidation operator="greaterThanOrEqual" allowBlank="1" showInputMessage="1" showErrorMessage="1" error="Inserire i valori con segno positivo" promptTitle="Campo descrittivo" prompt="Inserire una descrizione sintetica della/e attività effettivamente svolta/e." sqref="E11">
      <formula1>0</formula1>
      <formula2>0</formula2>
    </dataValidation>
    <dataValidation allowBlank="1" showInputMessage="1" showErrorMessage="1" promptTitle="Campo descrittivo:" prompt="Inserire la ragione sociale come indicata nelle schede di ricognizione (02.01; 02.02)." sqref="E7">
      <formula1>0</formula1>
      <formula2>0</formula2>
    </dataValidation>
    <dataValidation allowBlank="1" showInputMessage="1" showErrorMessage="1" error="Codice non valido" promptTitle="Campo testo" prompt="Inserire uno dei progressivi già indicati nelle schede di ricognizione (02.01; 02.02)" sqref="E5">
      <formula1>0</formula1>
      <formula2>0</formula2>
    </dataValidation>
    <dataValidation type="list" allowBlank="1" showInputMessage="1" showErrorMessage="1" prompt="Selezionare dal menù a tendina" sqref="E9">
      <formula1>"Diretta,Indiretta,sia diretta che indiretta"</formula1>
      <formula2>0</formula2>
    </dataValidation>
  </dataValidations>
  <printOptions horizontalCentered="1"/>
  <pageMargins left="0.19652777777777777" right="0.19652777777777777" top="0.39374999999999999" bottom="0.39305555555555555" header="0.51180555555555551" footer="0.19652777777777777"/>
  <pageSetup paperSize="9" scale="65" firstPageNumber="0" orientation="portrait" cellComments="atEnd" horizontalDpi="300" verticalDpi="300" r:id="rId1"/>
  <headerFooter alignWithMargins="0">
    <oddFooter>&amp;L&amp;A&amp;R&amp;P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IV58"/>
  <sheetViews>
    <sheetView showGridLines="0" view="pageBreakPreview" topLeftCell="A37" zoomScaleSheetLayoutView="100" workbookViewId="0">
      <selection activeCell="A53" sqref="A53:IV53"/>
    </sheetView>
  </sheetViews>
  <sheetFormatPr defaultColWidth="9.5703125" defaultRowHeight="12.75"/>
  <cols>
    <col min="1" max="1" width="5.42578125" style="128" customWidth="1"/>
    <col min="2" max="2" width="8.85546875" style="128" customWidth="1"/>
    <col min="3" max="3" width="72.42578125" style="128" customWidth="1"/>
    <col min="4" max="4" width="4" style="128" customWidth="1"/>
    <col min="5" max="5" width="32" style="128" customWidth="1"/>
    <col min="6" max="6" width="1.42578125" style="128" customWidth="1"/>
    <col min="7" max="7" width="12.42578125" style="128" customWidth="1"/>
    <col min="8" max="8" width="3.85546875" style="128" customWidth="1"/>
    <col min="9" max="16384" width="9.5703125" style="128"/>
  </cols>
  <sheetData>
    <row r="1" spans="1:256" ht="9.7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 r="A2"/>
      <c r="B2" s="129" t="s">
        <v>132</v>
      </c>
      <c r="C2" s="130"/>
      <c r="D2" s="130"/>
      <c r="E2" s="130"/>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0.100000000000001" customHeight="1">
      <c r="A3"/>
      <c r="B3" s="131" t="s">
        <v>133</v>
      </c>
      <c r="C3" s="130"/>
      <c r="D3" s="130"/>
      <c r="E3" s="130"/>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c r="B4" s="132" t="s">
        <v>134</v>
      </c>
      <c r="C4" s="130"/>
      <c r="D4" s="130"/>
      <c r="E4" s="130"/>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31" customFormat="1" ht="15.95" customHeight="1">
      <c r="A5" s="133"/>
      <c r="B5" s="134"/>
      <c r="D5" s="135" t="s">
        <v>135</v>
      </c>
      <c r="E5" s="103" t="s">
        <v>305</v>
      </c>
      <c r="F5" s="136"/>
      <c r="G5" s="136" t="s">
        <v>136</v>
      </c>
      <c r="H5" s="137"/>
      <c r="I5" s="133"/>
      <c r="J5" s="138"/>
    </row>
    <row r="6" spans="1:256" ht="12" customHeight="1">
      <c r="A6"/>
      <c r="B6" s="139"/>
      <c r="C6" s="130"/>
      <c r="D6" s="130"/>
      <c r="E6" s="130"/>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40" customFormat="1" ht="24.95" customHeight="1">
      <c r="B7" s="141"/>
      <c r="C7" s="141"/>
      <c r="D7" s="135" t="s">
        <v>137</v>
      </c>
      <c r="E7" s="142" t="s">
        <v>295</v>
      </c>
      <c r="G7" s="136" t="s">
        <v>138</v>
      </c>
    </row>
    <row r="8" spans="1:256" ht="12" customHeight="1">
      <c r="A8"/>
      <c r="B8" s="139"/>
      <c r="C8" s="130"/>
      <c r="D8" s="130"/>
      <c r="E8" s="130"/>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31" customFormat="1" ht="16.5" customHeight="1">
      <c r="A9" s="133"/>
      <c r="B9" s="134"/>
      <c r="D9" s="135" t="s">
        <v>139</v>
      </c>
      <c r="E9" s="143" t="s">
        <v>301</v>
      </c>
      <c r="F9" s="136"/>
      <c r="G9" s="136" t="s">
        <v>140</v>
      </c>
      <c r="H9" s="137"/>
      <c r="I9" s="133"/>
      <c r="J9" s="138"/>
    </row>
    <row r="10" spans="1:256" ht="15">
      <c r="A10"/>
      <c r="B10" s="139"/>
      <c r="C10" s="130"/>
      <c r="D10" s="130"/>
      <c r="E10" s="13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40" customFormat="1" ht="82.5" customHeight="1">
      <c r="B11" s="141"/>
      <c r="C11" s="141"/>
      <c r="D11" s="135" t="s">
        <v>141</v>
      </c>
      <c r="E11" s="107" t="s">
        <v>322</v>
      </c>
      <c r="G11" s="136" t="s">
        <v>142</v>
      </c>
    </row>
    <row r="12" spans="1:256" ht="15">
      <c r="A12"/>
      <c r="B12" s="139"/>
      <c r="C12" s="130"/>
      <c r="D12" s="130"/>
      <c r="E12" s="130"/>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 r="A13"/>
      <c r="B13" s="145" t="s">
        <v>143</v>
      </c>
      <c r="C13" s="130"/>
      <c r="D13" s="130"/>
      <c r="E13" s="130"/>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4" customHeight="1">
      <c r="A14" s="146" t="s">
        <v>144</v>
      </c>
      <c r="B14" s="231" t="s">
        <v>145</v>
      </c>
      <c r="C14" s="231"/>
      <c r="D14" s="231"/>
      <c r="E14" s="231"/>
      <c r="F14"/>
      <c r="G14" s="147"/>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ustomHeight="1">
      <c r="A15"/>
      <c r="B15" s="145"/>
      <c r="C15" s="148"/>
      <c r="D15" s="148"/>
      <c r="E15" s="148"/>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4" customHeight="1">
      <c r="A16" s="146" t="s">
        <v>144</v>
      </c>
      <c r="B16" s="231" t="s">
        <v>146</v>
      </c>
      <c r="C16" s="231"/>
      <c r="D16" s="231"/>
      <c r="E16" s="231"/>
      <c r="F16"/>
      <c r="G16" s="147"/>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 customHeight="1">
      <c r="A17" s="146"/>
      <c r="B17" s="141"/>
      <c r="C17" s="141"/>
      <c r="D17" s="141"/>
      <c r="E17" s="141"/>
      <c r="F17"/>
      <c r="G17" s="149"/>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4.5" customHeight="1">
      <c r="A18" s="146" t="s">
        <v>144</v>
      </c>
      <c r="B18" s="231" t="s">
        <v>147</v>
      </c>
      <c r="C18" s="231"/>
      <c r="D18" s="231"/>
      <c r="E18" s="231"/>
      <c r="F18"/>
      <c r="G18" s="147"/>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 customHeight="1">
      <c r="A19" s="146"/>
      <c r="B19" s="141"/>
      <c r="C19" s="141"/>
      <c r="D19" s="141"/>
      <c r="E19" s="141"/>
      <c r="F19"/>
      <c r="G19" s="14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4" customHeight="1">
      <c r="A20" s="146" t="s">
        <v>144</v>
      </c>
      <c r="B20" s="231" t="s">
        <v>148</v>
      </c>
      <c r="C20" s="231"/>
      <c r="D20" s="231"/>
      <c r="E20" s="231"/>
      <c r="F20"/>
      <c r="G20" s="147"/>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 customHeight="1">
      <c r="A21" s="146"/>
      <c r="B21" s="141"/>
      <c r="C21" s="141"/>
      <c r="D21" s="141"/>
      <c r="E21" s="141"/>
      <c r="F21"/>
      <c r="G21" s="149"/>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4" customHeight="1">
      <c r="A22" s="146" t="s">
        <v>144</v>
      </c>
      <c r="B22" s="231" t="s">
        <v>149</v>
      </c>
      <c r="C22" s="231"/>
      <c r="D22" s="231"/>
      <c r="E22" s="231"/>
      <c r="F22"/>
      <c r="G22" s="147"/>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 customHeight="1">
      <c r="A23" s="146"/>
      <c r="B23" s="141"/>
      <c r="C23" s="141"/>
      <c r="D23" s="141"/>
      <c r="E23" s="141"/>
      <c r="F23"/>
      <c r="G23" s="149"/>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s="145" t="s">
        <v>150</v>
      </c>
      <c r="C24" s="148"/>
      <c r="D24" s="148"/>
      <c r="E24" s="148"/>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4" customHeight="1">
      <c r="A25" s="146" t="s">
        <v>144</v>
      </c>
      <c r="B25" s="231" t="s">
        <v>151</v>
      </c>
      <c r="C25" s="231"/>
      <c r="D25" s="231"/>
      <c r="E25" s="231"/>
      <c r="F25"/>
      <c r="G25" s="147"/>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s="145"/>
      <c r="C26" s="148"/>
      <c r="D26" s="148"/>
      <c r="E26" s="148"/>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4" customHeight="1">
      <c r="A27" s="146" t="s">
        <v>144</v>
      </c>
      <c r="B27" s="231" t="s">
        <v>152</v>
      </c>
      <c r="C27" s="231"/>
      <c r="D27" s="231"/>
      <c r="E27" s="231"/>
      <c r="F27"/>
      <c r="G27" s="14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s="145"/>
      <c r="C28" s="148"/>
      <c r="D28" s="148"/>
      <c r="E28" s="14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4" customHeight="1">
      <c r="A29" s="146" t="s">
        <v>144</v>
      </c>
      <c r="B29" s="231" t="s">
        <v>153</v>
      </c>
      <c r="C29" s="231"/>
      <c r="D29" s="231"/>
      <c r="E29" s="231"/>
      <c r="F29"/>
      <c r="G29" s="147"/>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s="145"/>
      <c r="C30" s="148"/>
      <c r="D30" s="148"/>
      <c r="E30" s="148"/>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4" customHeight="1">
      <c r="A31" s="146" t="s">
        <v>144</v>
      </c>
      <c r="B31" s="231" t="s">
        <v>154</v>
      </c>
      <c r="C31" s="231"/>
      <c r="D31" s="231"/>
      <c r="E31" s="231"/>
      <c r="F31"/>
      <c r="G31" s="147"/>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s="145"/>
      <c r="C32" s="148"/>
      <c r="D32" s="148"/>
      <c r="E32" s="148"/>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4" customHeight="1">
      <c r="A33" s="146" t="s">
        <v>144</v>
      </c>
      <c r="B33" s="231" t="s">
        <v>155</v>
      </c>
      <c r="C33" s="231"/>
      <c r="D33" s="231"/>
      <c r="E33" s="231"/>
      <c r="F33"/>
      <c r="G33" s="147"/>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 r="A34"/>
      <c r="B34" s="132"/>
      <c r="C34" s="148"/>
      <c r="D34" s="148"/>
      <c r="E34" s="148"/>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39" customHeight="1">
      <c r="A35" s="146" t="s">
        <v>144</v>
      </c>
      <c r="B35" s="231" t="s">
        <v>156</v>
      </c>
      <c r="C35" s="231"/>
      <c r="D35" s="231"/>
      <c r="E35" s="231"/>
      <c r="F35"/>
      <c r="G35" s="147"/>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
      <c r="A36"/>
      <c r="B36" s="132"/>
      <c r="C36" s="148"/>
      <c r="D36" s="148"/>
      <c r="E36" s="148"/>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4" customHeight="1">
      <c r="A37" s="146" t="s">
        <v>144</v>
      </c>
      <c r="B37" s="232" t="s">
        <v>157</v>
      </c>
      <c r="C37" s="232"/>
      <c r="D37" s="232"/>
      <c r="E37" s="232"/>
      <c r="F37"/>
      <c r="G37" s="14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 r="A38"/>
      <c r="B38" s="145"/>
      <c r="C38" s="148"/>
      <c r="D38" s="148"/>
      <c r="E38" s="14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4" customHeight="1">
      <c r="A39" s="146" t="s">
        <v>144</v>
      </c>
      <c r="B39" s="231" t="s">
        <v>158</v>
      </c>
      <c r="C39" s="231"/>
      <c r="D39" s="231"/>
      <c r="E39" s="231"/>
      <c r="F39"/>
      <c r="G39" s="147"/>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
      <c r="A40" s="146"/>
      <c r="B40" s="145"/>
      <c r="C40" s="148"/>
      <c r="D40" s="148"/>
      <c r="E40" s="148"/>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4" customHeight="1">
      <c r="A41" s="146" t="s">
        <v>144</v>
      </c>
      <c r="B41" s="231" t="s">
        <v>159</v>
      </c>
      <c r="C41" s="231"/>
      <c r="D41" s="231"/>
      <c r="E41" s="231"/>
      <c r="F41"/>
      <c r="G41" s="147"/>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
      <c r="A42"/>
      <c r="B42" s="145"/>
      <c r="C42" s="148"/>
      <c r="D42" s="148"/>
      <c r="E42" s="148"/>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4" customHeight="1">
      <c r="A43" s="146" t="s">
        <v>144</v>
      </c>
      <c r="B43" s="231" t="s">
        <v>160</v>
      </c>
      <c r="C43" s="231"/>
      <c r="D43" s="231"/>
      <c r="E43" s="231"/>
      <c r="F43"/>
      <c r="G43" s="147"/>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
      <c r="A44"/>
      <c r="B44" s="145"/>
      <c r="C44" s="148"/>
      <c r="D44" s="148"/>
      <c r="E44" s="148"/>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4" customHeight="1">
      <c r="A45" s="146" t="s">
        <v>144</v>
      </c>
      <c r="B45" s="231" t="s">
        <v>161</v>
      </c>
      <c r="C45" s="231"/>
      <c r="D45" s="231"/>
      <c r="E45" s="231"/>
      <c r="F45"/>
      <c r="G45" s="147"/>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
      <c r="A46"/>
      <c r="B46" s="145"/>
      <c r="C46" s="148"/>
      <c r="D46" s="148"/>
      <c r="E46" s="148"/>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4" customHeight="1">
      <c r="A47" s="146" t="s">
        <v>144</v>
      </c>
      <c r="B47" s="231" t="s">
        <v>162</v>
      </c>
      <c r="C47" s="231"/>
      <c r="D47" s="231"/>
      <c r="E47" s="231"/>
      <c r="F47"/>
      <c r="G47" s="1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
      <c r="A48"/>
      <c r="B48" s="145"/>
      <c r="C48" s="148"/>
      <c r="D48" s="148"/>
      <c r="E48" s="1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24" customHeight="1">
      <c r="A49" s="146" t="s">
        <v>144</v>
      </c>
      <c r="B49" s="237" t="s">
        <v>163</v>
      </c>
      <c r="C49" s="237"/>
      <c r="D49" s="237"/>
      <c r="E49" s="237"/>
      <c r="F49"/>
      <c r="G49" s="147"/>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5">
      <c r="A50"/>
      <c r="B50" s="145"/>
      <c r="C50" s="148"/>
      <c r="D50" s="148"/>
      <c r="E50" s="148"/>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140" customFormat="1" ht="34.5" customHeight="1">
      <c r="B51" s="233" t="s">
        <v>164</v>
      </c>
      <c r="C51" s="233"/>
      <c r="D51" s="233"/>
      <c r="E51" s="233"/>
    </row>
    <row r="52" spans="1:256" ht="174" customHeight="1">
      <c r="A52"/>
      <c r="B52" s="234" t="s">
        <v>351</v>
      </c>
      <c r="C52" s="235"/>
      <c r="D52" s="235"/>
      <c r="E52" s="236"/>
      <c r="F52" s="150"/>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2" customHeight="1">
      <c r="A53"/>
      <c r="B53" s="145"/>
      <c r="C53" s="148"/>
      <c r="D53" s="148"/>
      <c r="E53" s="148"/>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151" customFormat="1">
      <c r="B54" s="152" t="s">
        <v>165</v>
      </c>
      <c r="C54" s="128"/>
    </row>
    <row r="55" spans="1:256" s="151" customFormat="1">
      <c r="B55" s="152" t="s">
        <v>166</v>
      </c>
      <c r="C55" s="128"/>
    </row>
    <row r="56" spans="1:256" s="151" customFormat="1">
      <c r="B56" s="152" t="s">
        <v>167</v>
      </c>
      <c r="C56" s="128"/>
    </row>
    <row r="57" spans="1:256" s="151" customFormat="1">
      <c r="B57" s="153" t="s">
        <v>168</v>
      </c>
      <c r="C57" s="128"/>
    </row>
    <row r="58" spans="1:256" ht="15">
      <c r="A58" s="151"/>
      <c r="B58" s="152" t="s">
        <v>169</v>
      </c>
      <c r="L58"/>
    </row>
  </sheetData>
  <sheetProtection selectLockedCells="1" selectUnlockedCells="1"/>
  <mergeCells count="20">
    <mergeCell ref="B51:E51"/>
    <mergeCell ref="B52:E52"/>
    <mergeCell ref="B39:E39"/>
    <mergeCell ref="B41:E41"/>
    <mergeCell ref="B43:E43"/>
    <mergeCell ref="B45:E45"/>
    <mergeCell ref="B47:E47"/>
    <mergeCell ref="B49:E49"/>
    <mergeCell ref="B27:E27"/>
    <mergeCell ref="B29:E29"/>
    <mergeCell ref="B31:E31"/>
    <mergeCell ref="B33:E33"/>
    <mergeCell ref="B35:E35"/>
    <mergeCell ref="B37:E37"/>
    <mergeCell ref="B14:E14"/>
    <mergeCell ref="B16:E16"/>
    <mergeCell ref="B18:E18"/>
    <mergeCell ref="B20:E20"/>
    <mergeCell ref="B22:E22"/>
    <mergeCell ref="B25:E25"/>
  </mergeCells>
  <dataValidations count="4">
    <dataValidation type="list" allowBlank="1" showInputMessage="1" showErrorMessage="1" prompt="Selezionare dal menù a tendina" sqref="E9">
      <formula1>"Diretta,Indiretta,sia diretta che indiretta"</formula1>
      <formula2>0</formula2>
    </dataValidation>
    <dataValidation allowBlank="1" showInputMessage="1" showErrorMessage="1" error="Codice non valido" promptTitle="Campo testo" prompt="Inserire uno dei progressivi già indicati nelle schede di ricognizione (02.01; 02.02)" sqref="E5">
      <formula1>0</formula1>
      <formula2>0</formula2>
    </dataValidation>
    <dataValidation allowBlank="1" showInputMessage="1" showErrorMessage="1" promptTitle="Campo descrittivo:" prompt="Inserire la ragione sociale come indicata nelle schede di ricognizione (02.01; 02.02)." sqref="E7">
      <formula1>0</formula1>
      <formula2>0</formula2>
    </dataValidation>
    <dataValidation operator="greaterThanOrEqual" allowBlank="1" showInputMessage="1" showErrorMessage="1" error="Inserire i valori con segno positivo" promptTitle="Campo descrittivo" prompt="Inserire una descrizione sintetica della/e attività effettivamente svolta/e." sqref="E11">
      <formula1>0</formula1>
      <formula2>0</formula2>
    </dataValidation>
  </dataValidations>
  <printOptions horizontalCentered="1"/>
  <pageMargins left="0.19652777777777777" right="0.19652777777777777" top="0.39374999999999999" bottom="0.39305555555555555" header="0.51180555555555551" footer="0.19652777777777777"/>
  <pageSetup paperSize="9" scale="63" firstPageNumber="0" orientation="portrait" cellComments="atEnd" r:id="rId1"/>
  <headerFooter alignWithMargins="0">
    <oddFooter>&amp;L&amp;A&amp;R&amp;P</oddFooter>
  </headerFooter>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23</vt:i4>
      </vt:variant>
      <vt:variant>
        <vt:lpstr>Intervalli denominati</vt:lpstr>
      </vt:variant>
      <vt:variant>
        <vt:i4>41</vt:i4>
      </vt:variant>
    </vt:vector>
  </HeadingPairs>
  <TitlesOfParts>
    <vt:vector size="64" baseType="lpstr">
      <vt:lpstr>Cover</vt:lpstr>
      <vt:lpstr>INDICE</vt:lpstr>
      <vt:lpstr>01_Scheda_anagrafica</vt:lpstr>
      <vt:lpstr>02.01_Ricognizione_Dirette</vt:lpstr>
      <vt:lpstr>02.02_Ricognizione_Indirette</vt:lpstr>
      <vt:lpstr>02,03_Grafico relazioni</vt:lpstr>
      <vt:lpstr>03.01_Finalità_Attività_SPES</vt:lpstr>
      <vt:lpstr>03.01_Finalità_Attività_COPIT</vt:lpstr>
      <vt:lpstr>03.01_Finalità_Attività_COSEA </vt:lpstr>
      <vt:lpstr>03.01_Finalità_Attività_PUBLISE</vt:lpstr>
      <vt:lpstr>03.01_Finalità_Attività_MONTAGN</vt:lpstr>
      <vt:lpstr>03.02_Condizioni_Art20co2 SPES</vt:lpstr>
      <vt:lpstr>03.02_Condizioni_Art20co2 COPIT</vt:lpstr>
      <vt:lpstr>03.02_Condizioni_Art20co.2 COSE</vt:lpstr>
      <vt:lpstr>03.02_Condizioni_Art20co.2 PUBL</vt:lpstr>
      <vt:lpstr>03.02_Condizioni_Art20co.2_MONT</vt:lpstr>
      <vt:lpstr>04_Mantenimento</vt:lpstr>
      <vt:lpstr>05.01_Azioni_Contenimento_Costi</vt:lpstr>
      <vt:lpstr>05.02_Azioni_Cessione</vt:lpstr>
      <vt:lpstr>05.03_Azioni_Liquidazione</vt:lpstr>
      <vt:lpstr>05.04_Azioni_Fusione</vt:lpstr>
      <vt:lpstr>05.05_Riepilogo</vt:lpstr>
      <vt:lpstr>06._Elenco_motivazioni</vt:lpstr>
      <vt:lpstr>'01_Scheda_anagrafica'!_xlnm._FilterDatabase</vt:lpstr>
      <vt:lpstr>'01_Scheda_anagrafica'!_xlnm.Print_Area</vt:lpstr>
      <vt:lpstr>'02.01_Ricognizione_Dirette'!_xlnm.Print_Area</vt:lpstr>
      <vt:lpstr>'02.02_Ricognizione_Indirette'!_xlnm.Print_Area</vt:lpstr>
      <vt:lpstr>'03.01_Finalità_Attività_COPIT'!_xlnm.Print_Area</vt:lpstr>
      <vt:lpstr>'03.01_Finalità_Attività_COSEA '!_xlnm.Print_Area</vt:lpstr>
      <vt:lpstr>'03.01_Finalità_Attività_MONTAGN'!_xlnm.Print_Area</vt:lpstr>
      <vt:lpstr>'03.01_Finalità_Attività_PUBLISE'!_xlnm.Print_Area</vt:lpstr>
      <vt:lpstr>'03.01_Finalità_Attività_SPES'!_xlnm.Print_Area</vt:lpstr>
      <vt:lpstr>'03.02_Condizioni_Art20co.2 COSE'!_xlnm.Print_Area</vt:lpstr>
      <vt:lpstr>'03.02_Condizioni_Art20co.2 PUBL'!_xlnm.Print_Area</vt:lpstr>
      <vt:lpstr>'03.02_Condizioni_Art20co.2_MONT'!_xlnm.Print_Area</vt:lpstr>
      <vt:lpstr>'03.02_Condizioni_Art20co2 COPIT'!_xlnm.Print_Area</vt:lpstr>
      <vt:lpstr>'03.02_Condizioni_Art20co2 SPES'!_xlnm.Print_Area</vt:lpstr>
      <vt:lpstr>'04_Mantenimento'!_xlnm.Print_Area</vt:lpstr>
      <vt:lpstr>'05.01_Azioni_Contenimento_Costi'!_xlnm.Print_Area</vt:lpstr>
      <vt:lpstr>'05.02_Azioni_Cessione'!_xlnm.Print_Area</vt:lpstr>
      <vt:lpstr>'05.03_Azioni_Liquidazione'!_xlnm.Print_Area</vt:lpstr>
      <vt:lpstr>'05.04_Azioni_Fusione'!_xlnm.Print_Area</vt:lpstr>
      <vt:lpstr>'05.05_Riepilogo'!_xlnm.Print_Area</vt:lpstr>
      <vt:lpstr>'06._Elenco_motivazioni'!_xlnm.Print_Area</vt:lpstr>
      <vt:lpstr>Cover!_xlnm.Print_Area</vt:lpstr>
      <vt:lpstr>INDICE!_xlnm.Print_Area</vt:lpstr>
      <vt:lpstr>'01_Scheda_anagrafica'!Area_stampa</vt:lpstr>
      <vt:lpstr>'02,03_Grafico relazioni'!Area_stampa</vt:lpstr>
      <vt:lpstr>'02.01_Ricognizione_Dirette'!Area_stampa</vt:lpstr>
      <vt:lpstr>'02.02_Ricognizione_Indirette'!Area_stampa</vt:lpstr>
      <vt:lpstr>'03.02_Condizioni_Art20co.2 COSE'!Area_stampa</vt:lpstr>
      <vt:lpstr>'03.02_Condizioni_Art20co.2 PUBL'!Area_stampa</vt:lpstr>
      <vt:lpstr>'03.02_Condizioni_Art20co.2_MONT'!Area_stampa</vt:lpstr>
      <vt:lpstr>'03.02_Condizioni_Art20co2 COPIT'!Area_stampa</vt:lpstr>
      <vt:lpstr>'03.02_Condizioni_Art20co2 SPES'!Area_stampa</vt:lpstr>
      <vt:lpstr>'04_Mantenimento'!Area_stampa</vt:lpstr>
      <vt:lpstr>'05.01_Azioni_Contenimento_Costi'!Area_stampa</vt:lpstr>
      <vt:lpstr>'05.02_Azioni_Cessione'!Area_stampa</vt:lpstr>
      <vt:lpstr>'05.03_Azioni_Liquidazione'!Area_stampa</vt:lpstr>
      <vt:lpstr>'05.04_Azioni_Fusione'!Area_stampa</vt:lpstr>
      <vt:lpstr>'05.05_Riepilogo'!Area_stampa</vt:lpstr>
      <vt:lpstr>'06._Elenco_motivazioni'!Area_stampa</vt:lpstr>
      <vt:lpstr>Cover!Area_stampa</vt:lpstr>
      <vt:lpstr>INDICE!Area_stampa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ggiuliano</dc:creator>
  <cp:lastModifiedBy>pamela</cp:lastModifiedBy>
  <cp:revision>0</cp:revision>
  <cp:lastPrinted>2018-12-19T09:20:14Z</cp:lastPrinted>
  <dcterms:created xsi:type="dcterms:W3CDTF">2013-11-19T09:13:37Z</dcterms:created>
  <dcterms:modified xsi:type="dcterms:W3CDTF">2020-06-18T09:24:15Z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Corte dei conti</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