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90" firstSheet="16" activeTab="22"/>
  </bookViews>
  <sheets>
    <sheet name="Cover" sheetId="1" r:id="rId1"/>
    <sheet name="INDICE" sheetId="2" r:id="rId2"/>
    <sheet name="01_Scheda_anagrafica" sheetId="3" r:id="rId3"/>
    <sheet name="02.01_Ricognizione_Dirette" sheetId="4" r:id="rId4"/>
    <sheet name="02.02_Ricognizione_Indirette" sheetId="5" r:id="rId5"/>
    <sheet name="02,03_Grafico relazioni" sheetId="26" r:id="rId6"/>
    <sheet name="03.01_Finalità_Attività_SPES" sheetId="22" r:id="rId7"/>
    <sheet name="03.01_Finalità_Attività_COPIT" sheetId="20" r:id="rId8"/>
    <sheet name="03.01_Finalità_Attività_COSEA " sheetId="18" r:id="rId9"/>
    <sheet name="03.01_Finalità_Attività_PUBLISE" sheetId="16" r:id="rId10"/>
    <sheet name="03.01_Finalità_Attività_MONTAGN" sheetId="7" r:id="rId11"/>
    <sheet name="03.02_Condizioni_Art20co2 SPES" sheetId="23" r:id="rId12"/>
    <sheet name="03.02_Condizioni_Art20co2 COPIT" sheetId="21" r:id="rId13"/>
    <sheet name="03.02_Condizioni_Art20co.2 COSE" sheetId="19" r:id="rId14"/>
    <sheet name="03.02_Condizioni_Art20co.2 PUBL" sheetId="17" r:id="rId15"/>
    <sheet name="03.02_Condizioni_Art20co.2_MONT" sheetId="8" r:id="rId16"/>
    <sheet name="04_Mantenimento" sheetId="9" r:id="rId17"/>
    <sheet name="05.01_Azioni_Contenimento_Costi" sheetId="10" r:id="rId18"/>
    <sheet name="05.02_Azioni_Cessione" sheetId="11" r:id="rId19"/>
    <sheet name="05.03_Azioni_Liquidazione" sheetId="12" r:id="rId20"/>
    <sheet name="05.04_Azioni_Fusione" sheetId="13" r:id="rId21"/>
    <sheet name="05.05_Riepilogo" sheetId="14" r:id="rId22"/>
    <sheet name="06._Elenco_motivazioni" sheetId="15" r:id="rId23"/>
  </sheets>
  <definedNames>
    <definedName name="__xlnm._FilterDatabase" localSheetId="2">'01_Scheda_anagrafica'!$C$12:$D$12</definedName>
    <definedName name="__xlnm._FilterDatabase" localSheetId="22">#N/A</definedName>
    <definedName name="__xlnm._FilterDatabase" localSheetId="0">#N/A</definedName>
    <definedName name="__xlnm._FilterDatabase" localSheetId="1">#N/A</definedName>
    <definedName name="__xlnm.Print_Area" localSheetId="2">'01_Scheda_anagrafica'!$A$1:$H$31</definedName>
    <definedName name="__xlnm.Print_Area" localSheetId="3">'02.01_Ricognizione_Dirette'!$A$1:$K$27</definedName>
    <definedName name="__xlnm.Print_Area" localSheetId="4">'02.02_Ricognizione_Indirette'!$A$1:$M$29</definedName>
    <definedName name="__xlnm.Print_Area" localSheetId="7">'03.01_Finalità_Attività_COPIT'!$A$1:$H$59</definedName>
    <definedName name="__xlnm.Print_Area" localSheetId="8">'03.01_Finalità_Attività_COSEA '!$A$1:$H$59</definedName>
    <definedName name="__xlnm.Print_Area" localSheetId="10">'03.01_Finalità_Attività_MONTAGN'!$A$1:$H$59</definedName>
    <definedName name="__xlnm.Print_Area" localSheetId="9">'03.01_Finalità_Attività_PUBLISE'!$A$1:$H$59</definedName>
    <definedName name="__xlnm.Print_Area" localSheetId="6">'03.01_Finalità_Attività_SPES'!$A$1:$H$59</definedName>
    <definedName name="__xlnm.Print_Area" localSheetId="13">'03.02_Condizioni_Art20co.2 COSE'!$A$1:$J$61</definedName>
    <definedName name="__xlnm.Print_Area" localSheetId="14">'03.02_Condizioni_Art20co.2 PUBL'!$A$1:$J$61</definedName>
    <definedName name="__xlnm.Print_Area" localSheetId="15">'03.02_Condizioni_Art20co.2_MONT'!$A$1:$J$61</definedName>
    <definedName name="__xlnm.Print_Area" localSheetId="12">'03.02_Condizioni_Art20co2 COPIT'!$A$1:$J$61</definedName>
    <definedName name="__xlnm.Print_Area" localSheetId="11">'03.02_Condizioni_Art20co2 SPES'!$A$1:$J$61</definedName>
    <definedName name="__xlnm.Print_Area" localSheetId="16">'04_Mantenimento'!$A$1:$H$25</definedName>
    <definedName name="__xlnm.Print_Area" localSheetId="17">'05.01_Azioni_Contenimento_Costi'!$A$1:$J$35</definedName>
    <definedName name="__xlnm.Print_Area" localSheetId="18">'05.02_Azioni_Cessione'!$A$1:$K$39</definedName>
    <definedName name="__xlnm.Print_Area" localSheetId="19">'05.03_Azioni_Liquidazione'!$A$1:$K$38</definedName>
    <definedName name="__xlnm.Print_Area" localSheetId="20">'05.04_Azioni_Fusione'!$A$1:$K$38</definedName>
    <definedName name="__xlnm.Print_Area" localSheetId="21">'05.05_Riepilogo'!$A$1:$G$17</definedName>
    <definedName name="__xlnm.Print_Area" localSheetId="22">'06._Elenco_motivazioni'!$A$1:$I$46</definedName>
    <definedName name="__xlnm.Print_Area" localSheetId="0">Cover!$A$1:$I$32</definedName>
    <definedName name="__xlnm.Print_Area" localSheetId="1">INDICE!$A$1:$I$46</definedName>
    <definedName name="_xlnm.Print_Area" localSheetId="2">'01_Scheda_anagrafica'!$A$1:$H$31</definedName>
    <definedName name="_xlnm.Print_Area" localSheetId="5">'02,03_Grafico relazioni'!$A$1:$F$32</definedName>
    <definedName name="_xlnm.Print_Area" localSheetId="3">'02.01_Ricognizione_Dirette'!$A$1:$K$27</definedName>
    <definedName name="_xlnm.Print_Area" localSheetId="4">'02.02_Ricognizione_Indirette'!$A$1:$M$29</definedName>
    <definedName name="_xlnm.Print_Area" localSheetId="13">'03.02_Condizioni_Art20co.2 COSE'!$A$1:$J$61</definedName>
    <definedName name="_xlnm.Print_Area" localSheetId="14">'03.02_Condizioni_Art20co.2 PUBL'!$A$1:$J$61</definedName>
    <definedName name="_xlnm.Print_Area" localSheetId="15">'03.02_Condizioni_Art20co.2_MONT'!$A$1:$J$61</definedName>
    <definedName name="_xlnm.Print_Area" localSheetId="12">'03.02_Condizioni_Art20co2 COPIT'!$A$1:$J$61</definedName>
    <definedName name="_xlnm.Print_Area" localSheetId="11">'03.02_Condizioni_Art20co2 SPES'!$A$1:$J$61</definedName>
    <definedName name="_xlnm.Print_Area" localSheetId="16">'04_Mantenimento'!$A$1:$H$25</definedName>
    <definedName name="_xlnm.Print_Area" localSheetId="17">'05.01_Azioni_Contenimento_Costi'!$A$1:$J$35</definedName>
    <definedName name="_xlnm.Print_Area" localSheetId="18">'05.02_Azioni_Cessione'!$A$1:$K$39</definedName>
    <definedName name="_xlnm.Print_Area" localSheetId="19">'05.03_Azioni_Liquidazione'!$A$1:$K$38</definedName>
    <definedName name="_xlnm.Print_Area" localSheetId="20">'05.04_Azioni_Fusione'!$A$1:$K$38</definedName>
    <definedName name="_xlnm.Print_Area" localSheetId="21">'05.05_Riepilogo'!$A$1:$G$17</definedName>
    <definedName name="_xlnm.Print_Area" localSheetId="22">'06._Elenco_motivazioni'!$A$1:$I$46</definedName>
    <definedName name="_xlnm.Print_Area" localSheetId="0">Cover!$A$1:$I$32</definedName>
    <definedName name="_xlnm.Print_Area" localSheetId="1">INDICE!$A$1:$I$46</definedName>
  </definedNames>
  <calcPr calcId="125725" iterateDelta="1E-4"/>
</workbook>
</file>

<file path=xl/calcChain.xml><?xml version="1.0" encoding="utf-8"?>
<calcChain xmlns="http://schemas.openxmlformats.org/spreadsheetml/2006/main">
  <c r="G26" i="23"/>
  <c r="D19"/>
  <c r="D17"/>
  <c r="G26" i="21"/>
  <c r="D19"/>
  <c r="D17"/>
  <c r="G26" i="19"/>
  <c r="D19"/>
  <c r="D17"/>
  <c r="G26" i="17"/>
  <c r="D19"/>
  <c r="D17"/>
  <c r="M65" i="4"/>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76" i="5"/>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D17" i="8"/>
  <c r="D19"/>
  <c r="J24" i="14"/>
  <c r="K24"/>
  <c r="J25"/>
  <c r="K25"/>
  <c r="J26"/>
  <c r="K26"/>
  <c r="J27"/>
  <c r="K27"/>
  <c r="J28"/>
  <c r="K28"/>
  <c r="J29"/>
  <c r="K29"/>
  <c r="J30"/>
  <c r="K30"/>
  <c r="J31"/>
  <c r="K31"/>
  <c r="J32"/>
  <c r="K32"/>
  <c r="J33"/>
  <c r="K33"/>
  <c r="J34"/>
  <c r="K34"/>
  <c r="J35"/>
  <c r="K35"/>
  <c r="J36"/>
  <c r="K36"/>
  <c r="J37"/>
  <c r="K37"/>
  <c r="J38"/>
  <c r="K38"/>
  <c r="J39"/>
  <c r="K39"/>
  <c r="J40"/>
  <c r="K40"/>
  <c r="J41"/>
  <c r="K41"/>
  <c r="J42"/>
  <c r="K42"/>
  <c r="J43"/>
  <c r="K43"/>
  <c r="J44"/>
  <c r="K44"/>
  <c r="J45"/>
  <c r="K45"/>
  <c r="J46"/>
  <c r="K46"/>
  <c r="J47"/>
  <c r="K47"/>
  <c r="J48"/>
  <c r="K48"/>
  <c r="J49"/>
  <c r="K49"/>
  <c r="J50"/>
  <c r="K50"/>
  <c r="J51"/>
  <c r="K51"/>
  <c r="J52"/>
  <c r="K52"/>
  <c r="J53"/>
  <c r="K53"/>
  <c r="J54"/>
  <c r="K54"/>
  <c r="J55"/>
  <c r="K55"/>
  <c r="J56"/>
  <c r="K56"/>
  <c r="J57"/>
  <c r="K57"/>
  <c r="J58"/>
  <c r="K58"/>
  <c r="J59"/>
  <c r="K59"/>
  <c r="J60"/>
  <c r="K60"/>
  <c r="J61"/>
  <c r="K61"/>
  <c r="J62"/>
  <c r="K62"/>
  <c r="J63"/>
  <c r="K63"/>
  <c r="J64"/>
  <c r="K64"/>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alcChain>
</file>

<file path=xl/sharedStrings.xml><?xml version="1.0" encoding="utf-8"?>
<sst xmlns="http://schemas.openxmlformats.org/spreadsheetml/2006/main" count="1091" uniqueCount="383">
  <si>
    <t>INDICE</t>
  </si>
  <si>
    <t>01.</t>
  </si>
  <si>
    <t>SCHEDA ANAGRAFICA</t>
  </si>
  <si>
    <t>02.</t>
  </si>
  <si>
    <t>RICOGNIZIONE DELLE SOCIETÀ PARTECIPATE</t>
  </si>
  <si>
    <t>02.01.</t>
  </si>
  <si>
    <t>Ricognizione delle società a partecipazione diretta</t>
  </si>
  <si>
    <t>02.02.</t>
  </si>
  <si>
    <t>Ricognizione delle società a partecipazione indiretta</t>
  </si>
  <si>
    <t>02.03.</t>
  </si>
  <si>
    <t>Grafico delle relazioni tra partecipazioni</t>
  </si>
  <si>
    <t>03.</t>
  </si>
  <si>
    <t>REQUISITI TESTO UNICO DELLE SOCIETÀ A PARTECIPAZIONE PUBBLICA (T.U.S.P.)</t>
  </si>
  <si>
    <t>03.01.</t>
  </si>
  <si>
    <t>Finalità perseguite e attività ammesse (articoli 4 e 26)</t>
  </si>
  <si>
    <t>03.02.</t>
  </si>
  <si>
    <t>Condizioni art. 20 co. 2</t>
  </si>
  <si>
    <t>04.</t>
  </si>
  <si>
    <t>MANTENIMENTO SENZA INTERVENTI DI RAZIONALIZZAZIONE</t>
  </si>
  <si>
    <t>05.</t>
  </si>
  <si>
    <t>AZIONI DI RAZIONALIZZAZIONE</t>
  </si>
  <si>
    <t>05.01.</t>
  </si>
  <si>
    <t>Contenimento costi</t>
  </si>
  <si>
    <t>05.02.</t>
  </si>
  <si>
    <t>Cessione/Alienazione quote</t>
  </si>
  <si>
    <t>05.03.</t>
  </si>
  <si>
    <t>Liquidazione</t>
  </si>
  <si>
    <t>05.04.</t>
  </si>
  <si>
    <t>Fusione/Incorporazione</t>
  </si>
  <si>
    <t>05.05.</t>
  </si>
  <si>
    <t>Riepilogo</t>
  </si>
  <si>
    <t>06.</t>
  </si>
  <si>
    <t>ELENCO MOTIVAZIONI</t>
  </si>
  <si>
    <t>01. SCHEDA ANAGRAFICA</t>
  </si>
  <si>
    <t>Tipologia Ente:</t>
  </si>
  <si>
    <t>Denominazione Ente:</t>
  </si>
  <si>
    <t>Impostare elenco enti</t>
  </si>
  <si>
    <t>Codice fiscale dell'Ente:</t>
  </si>
  <si>
    <t>Impostare elenco codici fiscali</t>
  </si>
  <si>
    <t xml:space="preserve">    L'ente ha già adottato il piano operativo di razionalizzazione ai sensi dell'art. 1 co. 612, l. n. 190/2014</t>
  </si>
  <si>
    <t>Dati del referente/responsabile per la compilazione del piano</t>
  </si>
  <si>
    <t>Nome:</t>
  </si>
  <si>
    <t>Cognome:</t>
  </si>
  <si>
    <t>Recapiti:</t>
  </si>
  <si>
    <t>Indirizzo:</t>
  </si>
  <si>
    <t>Telefono:</t>
  </si>
  <si>
    <t>Fax:</t>
  </si>
  <si>
    <t>Posta elettronica:</t>
  </si>
  <si>
    <t>Regione</t>
  </si>
  <si>
    <t>Codice fiscale</t>
  </si>
  <si>
    <t>Ente</t>
  </si>
  <si>
    <t>ABRUZZO</t>
  </si>
  <si>
    <t>BASILICATA</t>
  </si>
  <si>
    <t>CALABRIA</t>
  </si>
  <si>
    <t>02205340793</t>
  </si>
  <si>
    <t>CAMPANIA</t>
  </si>
  <si>
    <t>EMILIA-ROMAGNA</t>
  </si>
  <si>
    <t>FRIULI-VENEZIA GIULIA</t>
  </si>
  <si>
    <t>LAZIO</t>
  </si>
  <si>
    <t>LIGURIA</t>
  </si>
  <si>
    <t>00849050109</t>
  </si>
  <si>
    <t>LOMBARDIA</t>
  </si>
  <si>
    <t>MARCHE</t>
  </si>
  <si>
    <t>MOLISE</t>
  </si>
  <si>
    <t>00169440708</t>
  </si>
  <si>
    <t>PIEMONTE</t>
  </si>
  <si>
    <t>PROVINCIA AUTONOMA DI BOLZANO</t>
  </si>
  <si>
    <t>00390090215</t>
  </si>
  <si>
    <t>PROVINCIA AUTONOMA DI TRENTO</t>
  </si>
  <si>
    <t>00337460224</t>
  </si>
  <si>
    <t>PUGLIA</t>
  </si>
  <si>
    <t>SARDEGNA</t>
  </si>
  <si>
    <t>SICILIA</t>
  </si>
  <si>
    <t>TOSCANA</t>
  </si>
  <si>
    <t>01386030488</t>
  </si>
  <si>
    <t>TRENTINO ALTO-ADIGE</t>
  </si>
  <si>
    <t>UMBRIA</t>
  </si>
  <si>
    <t>VALLE D'AOSTA</t>
  </si>
  <si>
    <t>VENETO</t>
  </si>
  <si>
    <t>Regione/Provincia autonoma</t>
  </si>
  <si>
    <t>Provincia/Città metropolitana</t>
  </si>
  <si>
    <t>Comune</t>
  </si>
  <si>
    <t>02. RICOGNIZIONE DELLE SOCIETÀ PARTECIPATE</t>
  </si>
  <si>
    <t>Se l'ente partecipa al capitale di una società sia direttamente sia indirettamente, compilare sia la scheda 02.01. sia la scheda 02.02.</t>
  </si>
  <si>
    <t>02.01. Ricognizione delle società a partecipazione diretta</t>
  </si>
  <si>
    <t>Progressivo</t>
  </si>
  <si>
    <t>Codice fiscale società</t>
  </si>
  <si>
    <t>Denominazione società</t>
  </si>
  <si>
    <t>Anno di costituzione</t>
  </si>
  <si>
    <t>% Quota di partecipazione</t>
  </si>
  <si>
    <t>Attività svolta</t>
  </si>
  <si>
    <t>Partecipazione di controllo</t>
  </si>
  <si>
    <t>Società in house</t>
  </si>
  <si>
    <t>Quotata (ai sensi del d.lgs. n. 175/2016)</t>
  </si>
  <si>
    <t>Holding pura</t>
  </si>
  <si>
    <t>A</t>
  </si>
  <si>
    <t>B</t>
  </si>
  <si>
    <t>C</t>
  </si>
  <si>
    <t>D</t>
  </si>
  <si>
    <t>E</t>
  </si>
  <si>
    <t>F</t>
  </si>
  <si>
    <t>G</t>
  </si>
  <si>
    <t>H</t>
  </si>
  <si>
    <t>I</t>
  </si>
  <si>
    <t>J</t>
  </si>
  <si>
    <t>Le società a partecipazione diretta (quotate e non quotate) sono sempre oggetto di ricognizione, anche se non controllate dall'ente.</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</si>
  <si>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</si>
  <si>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</si>
  <si>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</si>
  <si>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F: Inserire una descrizione sintetica della/e attività effettivamente svolta/e.</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</si>
  <si>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</si>
  <si>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</si>
  <si>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</si>
  <si>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</si>
  <si>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 società ha come oggetto sociale esclusivo la gestione delle partecipazioni societarie per conto dell'Amministrazione.</t>
  </si>
  <si>
    <t>SI</t>
  </si>
  <si>
    <t>NO</t>
  </si>
  <si>
    <t>Denominazione società/organismo tramite</t>
  </si>
  <si>
    <t>% Quota di partecipazione società/organismo tramite</t>
  </si>
  <si>
    <t>% Quota di partecipazione indiretta Amministrazione</t>
  </si>
  <si>
    <t>K</t>
  </si>
  <si>
    <t>L</t>
  </si>
  <si>
    <t>Le società a partecipazione indiretta (quotate e non quotate) sono oggetto di ricognizione solo se detenute dall’ente per il tramite di una società/organismo sottoposto a controllo da parte dello stesso.</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</si>
  <si>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</si>
  <si>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</si>
  <si>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</si>
  <si>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</si>
  <si>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H: Inserire una descrizione sintetica della/e attività effettivamente svolta/e.</t>
  </si>
  <si>
    <t>Colonna I: Indicare se la partecipazione detenuta dall'amministrazione è di controllo ai sensi dell'art. 2359 c.c.</t>
  </si>
  <si>
    <t>Colonna J: Indicare "SI" se l'Amministrazione esercita il controllo analogo o più Amministrazioni esercitano il controllo analogo congiunto.</t>
  </si>
  <si>
    <t xml:space="preserve">Colonna K: Indicare "SI" se la società emette azioni quotate in mercati regolamentati; se ha emesso, al 31/12/2015, strumenti finanziari quotati in mercati regolamentati; </t>
  </si>
  <si>
    <t>Colonna L: Indicare "SI" se la società ha come oggetto sociale esclusivo la gestione delle partecipazioni societarie per conto dell'Amministrazione.</t>
  </si>
  <si>
    <t>03. REQUISITI TESTO UNICO DELLE SOCIETÀ A PARTECIPAZIONE PUBBLICA</t>
  </si>
  <si>
    <t>03.01. Finalità perseguite e attività ammesse (articoli 4 e 26)</t>
  </si>
  <si>
    <t>Compilare una scheda per ciascuna società</t>
  </si>
  <si>
    <t>Progressivo società partecipata:</t>
  </si>
  <si>
    <t>(a)</t>
  </si>
  <si>
    <t>Denominazione società partecipata:</t>
  </si>
  <si>
    <t>(b)</t>
  </si>
  <si>
    <t>Tipo partecipazione:</t>
  </si>
  <si>
    <t>(c)</t>
  </si>
  <si>
    <t>Attività svolta:</t>
  </si>
  <si>
    <t>(d)</t>
  </si>
  <si>
    <t>indicare se la società:</t>
  </si>
  <si>
    <t>-</t>
  </si>
  <si>
    <t>Rientra nell'Allegato "A" del d.lgs. n. 175/2016 (art. 26, co. 2)</t>
  </si>
  <si>
    <t>Ha come oggetto esclusivo la gestione di fondi europei per conto dello Stato o delle Regioni, ovvero la realizzazione di progetti di ricerca finanziati dalle istituzioni dell'Unione Europea (art. 26, co. 2)</t>
  </si>
  <si>
    <r>
      <rPr>
        <sz val="10"/>
        <rFont val="Verdana"/>
        <family val="2"/>
        <charset val="1"/>
      </rPr>
      <t>È stata esclusa, con deliberazione adottata ai sensi dell'art. 4 co. 9, secondo periodo, dall'applicazione totale o parziale delle disposizioni del medesimo articolo (</t>
    </r>
    <r>
      <rPr>
        <b/>
        <sz val="10"/>
        <rFont val="Verdana"/>
        <family val="2"/>
        <charset val="1"/>
      </rPr>
      <t>solo per le società partecipate dalle Regioni/Prov. Aut.</t>
    </r>
    <r>
      <rPr>
        <sz val="10"/>
        <rFont val="Verdana"/>
        <family val="2"/>
        <charset val="1"/>
      </rPr>
      <t>)</t>
    </r>
  </si>
  <si>
    <r>
      <rPr>
        <sz val="10"/>
        <rFont val="Verdana"/>
        <family val="2"/>
        <charset val="1"/>
      </rPr>
      <t>È destinataria dei provvedimenti di cui al d.lgs. n. 159/2011 (art. 26, co. 12</t>
    </r>
    <r>
      <rPr>
        <i/>
        <sz val="10"/>
        <rFont val="Verdana"/>
        <family val="2"/>
        <charset val="1"/>
      </rPr>
      <t>-bis)</t>
    </r>
    <r>
      <rPr>
        <sz val="10"/>
        <rFont val="Verdana"/>
        <family val="2"/>
        <charset val="1"/>
      </rPr>
      <t xml:space="preserve"> </t>
    </r>
  </si>
  <si>
    <r>
      <rPr>
        <sz val="10"/>
        <rFont val="Verdana"/>
        <family val="2"/>
        <charset val="1"/>
      </rPr>
      <t>È autorizzata alla gestione delle case da gioco, ai sensi della legislazione vigente (art. 26, co. 12</t>
    </r>
    <r>
      <rPr>
        <i/>
        <sz val="10"/>
        <rFont val="Verdana"/>
        <family val="2"/>
        <charset val="1"/>
      </rPr>
      <t>-sexies</t>
    </r>
    <r>
      <rPr>
        <sz val="10"/>
        <rFont val="Verdana"/>
        <family val="2"/>
        <charset val="1"/>
      </rPr>
      <t xml:space="preserve">) </t>
    </r>
  </si>
  <si>
    <t>Qualora non sia stata selezionata alcuna delle opzioni indicate ai punti precedenti, indicare se la società:</t>
  </si>
  <si>
    <t>È costituita in attuazione dell'art. 34 del regolamento CE n. 13/2013 - Gruppi d'Azione Locale (art. 4, co. 6)</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</si>
  <si>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</si>
  <si>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</si>
  <si>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per oggetto sociale prevalente la produzione di energia da fonti rinnovabili (art. 4, co. 7)</t>
  </si>
  <si>
    <t>Ha caratteristiche di spin off o di start up universitario, o analoghe a quelle degli enti di ricerca, ovvero gestisce aziende agricole con funzioni didattiche (art. 4, co. 8)</t>
  </si>
  <si>
    <r>
      <rPr>
        <sz val="10"/>
        <rFont val="Verdana"/>
        <family val="2"/>
        <charset val="1"/>
      </rP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charset val="1"/>
      </rPr>
      <t>(art. 4, co. 9-</t>
    </r>
    <r>
      <rPr>
        <i/>
        <sz val="9.5"/>
        <rFont val="Verdana"/>
        <family val="2"/>
        <charset val="1"/>
      </rPr>
      <t>bis</t>
    </r>
    <r>
      <rPr>
        <sz val="9.5"/>
        <rFont val="Verdana"/>
        <family val="2"/>
        <charset val="1"/>
      </rPr>
      <t>)</t>
    </r>
  </si>
  <si>
    <r>
      <rPr>
        <sz val="10"/>
        <rFont val="Verdana"/>
        <family val="2"/>
        <charset val="1"/>
      </rPr>
      <t>Produce beni e servizi strettamente necessari per il perseguimento delle finalità istituzionali dell'ente</t>
    </r>
    <r>
      <rPr>
        <sz val="9.5"/>
        <rFont val="Verdana"/>
        <family val="2"/>
        <charset val="1"/>
      </rPr>
      <t xml:space="preserve"> (art. 4, co. 1)</t>
    </r>
  </si>
  <si>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</si>
  <si>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</si>
  <si>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</si>
  <si>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Produce beni o servizi strumentali all'ente o agli enti pubblici partecipanti o alla svolgimento delle loro funzioni(art. 4, co. 2, lett. d)</t>
  </si>
  <si>
    <t>Svolge servizi di committenza (art. 4, co. 2, lett. e)</t>
  </si>
  <si>
    <t>Valorizza il patrimonio immobiliare dell'amministrazione partecipante (art. 4, co. 3)</t>
  </si>
  <si>
    <t>Indicare le motivazioni della riconducibilità o meno ai vincoli di scopo di cui al co. 1 o ad una delle attività di cui ai commi 2 e 3, anche con riferimento alle società che svolgono le attività di cui ai commi 6, 7, 8:</t>
  </si>
  <si>
    <r>
      <rPr>
        <b/>
        <i/>
        <sz val="8"/>
        <rFont val="Verdana"/>
        <family val="2"/>
        <charset val="1"/>
      </rPr>
      <t xml:space="preserve">(a): </t>
    </r>
    <r>
      <rPr>
        <i/>
        <sz val="8"/>
        <rFont val="Verdana"/>
        <family val="2"/>
        <charset val="1"/>
      </rPr>
      <t>Inserire uno dei progressivi già indicati nelle schede di ricognizione (02.01; 02.02).</t>
    </r>
  </si>
  <si>
    <r>
      <rPr>
        <b/>
        <i/>
        <sz val="8"/>
        <rFont val="Verdana"/>
        <family val="2"/>
        <charset val="1"/>
      </rPr>
      <t xml:space="preserve">(b): </t>
    </r>
    <r>
      <rPr>
        <i/>
        <sz val="8"/>
        <rFont val="Verdana"/>
        <family val="2"/>
        <charset val="1"/>
      </rPr>
      <t>Inserire la ragione sociale come indicata nelle schede di ricognizione (02.01; 02.02).</t>
    </r>
  </si>
  <si>
    <r>
      <rPr>
        <b/>
        <i/>
        <sz val="8"/>
        <rFont val="Verdana"/>
        <family val="2"/>
        <charset val="1"/>
      </rPr>
      <t xml:space="preserve">(c): </t>
    </r>
    <r>
      <rPr>
        <i/>
        <sz val="8"/>
        <rFont val="Verdana"/>
        <family val="2"/>
        <charset val="1"/>
      </rPr>
      <t>Indicare il tipo di partecipazione distinguendo i casi in cui la società sia partecipata direttamente, indirettamente (tramite altra società/organismo),</t>
    </r>
  </si>
  <si>
    <t xml:space="preserve">       ovvero in parte direttamente e in parte indirettamente.</t>
  </si>
  <si>
    <r>
      <rPr>
        <b/>
        <i/>
        <sz val="8"/>
        <rFont val="Verdana"/>
        <family val="2"/>
        <charset val="1"/>
      </rPr>
      <t xml:space="preserve">(d): </t>
    </r>
    <r>
      <rPr>
        <i/>
        <sz val="8"/>
        <rFont val="Verdana"/>
        <family val="2"/>
        <charset val="1"/>
      </rPr>
      <t>Inserire l'attività come indicata nelle schede di ricognizione (02.01; 02.02).</t>
    </r>
  </si>
  <si>
    <t>03.02. Condizioni art. 20, co. 2</t>
  </si>
  <si>
    <t>Importi in euro</t>
  </si>
  <si>
    <t>Numero medio dipendenti (e)</t>
  </si>
  <si>
    <t>Numero amministratori</t>
  </si>
  <si>
    <t>Compensi amministratori</t>
  </si>
  <si>
    <t>di cui nominati dall'Ente</t>
  </si>
  <si>
    <t>Compensi componenti organo di controllo</t>
  </si>
  <si>
    <t>Numero componenti organo di controllo</t>
  </si>
  <si>
    <t>RISULTATO D'ESERCIZIO (g)</t>
  </si>
  <si>
    <t>FATTURATO</t>
  </si>
  <si>
    <t>FATTURATO MEDIO</t>
  </si>
  <si>
    <t>Sussistenza delle condizioni di cui all'art. 20, co. 2:</t>
  </si>
  <si>
    <t>La partecipazione societaria non rientra in alcuna delle categorie di cui all'art. 4 (art. 20, co. 2, lett. a)</t>
  </si>
  <si>
    <t>Società priva di dipendenti o con numero di amministratori superiore a quello dei dipendenti (art. 20, co. 2, lett. b)</t>
  </si>
  <si>
    <t>Svolgimento di attività analoghe o similari a quelle svolte da altre società partecipate o da enti pubblici strumentali (art. 20, co. 2, lett. c)</t>
  </si>
  <si>
    <t>Indicare quali società/enti strumentali:</t>
  </si>
  <si>
    <r>
      <rPr>
        <sz val="10"/>
        <rFont val="Verdana"/>
        <family val="2"/>
        <charset val="1"/>
      </rPr>
      <t>Fatturato medio non superiore a 500.000 euro nel triennio precedente (art. 20, co. 2, lett. d e art. 26, co. 12</t>
    </r>
    <r>
      <rPr>
        <i/>
        <sz val="10"/>
        <rFont val="Verdana"/>
        <family val="2"/>
        <charset val="1"/>
      </rPr>
      <t>-quinquies</t>
    </r>
    <r>
      <rPr>
        <sz val="10"/>
        <rFont val="Verdana"/>
        <family val="2"/>
        <charset val="1"/>
      </rPr>
      <t>)</t>
    </r>
  </si>
  <si>
    <t>Perdite in 4 dei 5 esercizi precedenti (per società che non gestiscono un servizio di interesse generale) (art. 20, co. 2, lett. e)</t>
  </si>
  <si>
    <t>Necessità di contenimento dei costi di funzionamento (art. 20, co. 2, lett. f)</t>
  </si>
  <si>
    <t>Necessità di aggregazione con altre società aventi ad oggetto le attività consentite all'art. 4 (art. 20, co. 2, lett. g)</t>
  </si>
  <si>
    <t>Indicare le motivazioni della sussistenza o meno delle condizioni di cui ai punti precedenti:</t>
  </si>
  <si>
    <t>Azioni da intraprendere:</t>
  </si>
  <si>
    <r>
      <rPr>
        <b/>
        <i/>
        <sz val="8"/>
        <rFont val="Verdana"/>
        <family val="2"/>
        <charset val="1"/>
      </rPr>
      <t xml:space="preserve">(d): </t>
    </r>
    <r>
      <rPr>
        <i/>
        <sz val="8"/>
        <rFont val="Verdana"/>
        <family val="2"/>
        <charset val="1"/>
      </rPr>
      <t>Inserire l'attività svolta come indicata nelle schede di ricognizione (02.01; 02.02).</t>
    </r>
  </si>
  <si>
    <r>
      <rPr>
        <b/>
        <i/>
        <sz val="8"/>
        <rFont val="Verdana"/>
        <family val="2"/>
        <charset val="1"/>
      </rPr>
      <t xml:space="preserve">(e): </t>
    </r>
    <r>
      <rPr>
        <i/>
        <sz val="8"/>
        <rFont val="Verdana"/>
        <family val="2"/>
        <charset val="1"/>
      </rPr>
      <t>Inserire il numero medio di dipendenti come da nota integrativa al bilancio.</t>
    </r>
  </si>
  <si>
    <r>
      <rPr>
        <b/>
        <i/>
        <sz val="8"/>
        <rFont val="Verdana"/>
        <family val="2"/>
        <charset val="1"/>
      </rPr>
      <t xml:space="preserve">(f): </t>
    </r>
    <r>
      <rPr>
        <i/>
        <sz val="8"/>
        <rFont val="Verdana"/>
        <family val="2"/>
        <charset val="1"/>
      </rPr>
      <t>Inserire la voce B9 del Conto economico.</t>
    </r>
  </si>
  <si>
    <r>
      <rPr>
        <b/>
        <i/>
        <sz val="8"/>
        <rFont val="Verdana"/>
        <family val="2"/>
        <charset val="1"/>
      </rPr>
      <t xml:space="preserve">(g): </t>
    </r>
    <r>
      <rPr>
        <i/>
        <sz val="8"/>
        <rFont val="Verdana"/>
        <family val="2"/>
        <charset val="1"/>
      </rPr>
      <t>Inserire il risultato d'esercizio al netto delle imposte.</t>
    </r>
  </si>
  <si>
    <t>04. MANTENIMENTO SENZA INTERVENTI DI RAZIONALIZZAZIONE</t>
  </si>
  <si>
    <t>Compilare un record per ciascuna partecipazione che si intende mantenere senza interventi di razionalizzazione</t>
  </si>
  <si>
    <t>Tipo di partecipazione</t>
  </si>
  <si>
    <t>Motivazioni della scelta</t>
  </si>
  <si>
    <t>Colonna A: Inserire uno dei progressivi indicati nelle schede di ricognizione (02.01; 02.02).</t>
  </si>
  <si>
    <t>Colonna B: Inserire la ragione sociale come indicata nelle schede di ricognizione (02.01; 02.02).</t>
  </si>
  <si>
    <t xml:space="preserve">Colonna C: Indicare il tipo di partecipazione distinguendo i casi in cui la società sia partecipata direttamente, indirettamente (tramite altra società/organismo),  </t>
  </si>
  <si>
    <t xml:space="preserve">                 oppure in parte direttamente e in parte indirettamente.</t>
  </si>
  <si>
    <t>Colonna D: Inserire l'attività svolta come indicata nelle schede di ricognizione (02.01; 02.02).</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</si>
  <si>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</si>
  <si>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</si>
  <si>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</si>
  <si>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</si>
  <si>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</si>
  <si>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</si>
  <si>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</si>
  <si>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</si>
  <si>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05. AZIONI DI RAZIONALIZZAZIONE</t>
  </si>
  <si>
    <t>05.01. Contenimento costi</t>
  </si>
  <si>
    <t xml:space="preserve">Compilare una scheda per ciascuna società per la quale si prevedono interventi di contenimento dei costi </t>
  </si>
  <si>
    <t>Quota di partecipazione detenuta:</t>
  </si>
  <si>
    <t xml:space="preserve">   (c)</t>
  </si>
  <si>
    <t>(e)</t>
  </si>
  <si>
    <t xml:space="preserve">Descrivere gli interventi di contenimento programmati: </t>
  </si>
  <si>
    <t>Indicare le motivazioni:</t>
  </si>
  <si>
    <t>Indicare le modalità di attuazione:</t>
  </si>
  <si>
    <t>Indicare i tempi stimati:</t>
  </si>
  <si>
    <t>Indicare una stima dei risparmi attesi:</t>
  </si>
  <si>
    <r>
      <rPr>
        <b/>
        <i/>
        <sz val="8"/>
        <rFont val="Verdana"/>
        <family val="2"/>
        <charset val="1"/>
      </rPr>
      <t xml:space="preserve">(b): </t>
    </r>
    <r>
      <rPr>
        <i/>
        <sz val="8"/>
        <rFont val="Verdana"/>
        <family val="2"/>
        <charset val="1"/>
      </rPr>
      <t>Inserire la quota complessiva di partecipazione dell'Amministrazione, sommando le quote dirette (02.01 colonna E) e indirette (02.02 colonna G).</t>
    </r>
  </si>
  <si>
    <r>
      <rPr>
        <b/>
        <i/>
        <sz val="8"/>
        <rFont val="Verdana"/>
        <family val="2"/>
        <charset val="1"/>
      </rPr>
      <t xml:space="preserve">(c): </t>
    </r>
    <r>
      <rPr>
        <i/>
        <sz val="8"/>
        <rFont val="Verdana"/>
        <family val="2"/>
        <charset val="1"/>
      </rPr>
      <t>Inserire la ragione sociale come indicata nelle schede di ricognizione (02.01; 02.02).</t>
    </r>
  </si>
  <si>
    <r>
      <rPr>
        <b/>
        <i/>
        <sz val="8"/>
        <rFont val="Verdana"/>
        <family val="2"/>
        <charset val="1"/>
      </rPr>
      <t xml:space="preserve">(d): </t>
    </r>
    <r>
      <rPr>
        <i/>
        <sz val="8"/>
        <rFont val="Verdana"/>
        <family val="2"/>
        <charset val="1"/>
      </rPr>
      <t>Indicare il tipo di partecipazione distinguendo i casi in cui la società sia partecipata direttamente, indirettamente (tramite altra società/organismo),</t>
    </r>
  </si>
  <si>
    <r>
      <rPr>
        <b/>
        <i/>
        <sz val="8"/>
        <rFont val="Verdana"/>
        <family val="2"/>
        <charset val="1"/>
      </rPr>
      <t xml:space="preserve">(e): </t>
    </r>
    <r>
      <rPr>
        <i/>
        <sz val="8"/>
        <rFont val="Verdana"/>
        <family val="2"/>
        <charset val="1"/>
      </rPr>
      <t>Inserire l'attività come indicata nelle schede di ricognizione (02.01; 02.02).</t>
    </r>
  </si>
  <si>
    <t>05.02. Cessione/Alienazione quote</t>
  </si>
  <si>
    <t xml:space="preserve">Compilare una scheda per ciascuna partecipazione che si intende cedere/alienare </t>
  </si>
  <si>
    <t>Quota di partecipazione da cedere/alienare:</t>
  </si>
  <si>
    <t>(f)</t>
  </si>
  <si>
    <t>Selezionare le motivazioni della scelta:</t>
  </si>
  <si>
    <t>(g)</t>
  </si>
  <si>
    <t>In caso di scelta dell'opzione "altro", specificare:</t>
  </si>
  <si>
    <t>Fornire ulteriori dettagli sulle motivazioni della scelta:</t>
  </si>
  <si>
    <t>Indicare le modalità di attuazione della cessione/alienazione:</t>
  </si>
  <si>
    <t>Indicare i tempi stimati per il perfezionamento della cessione/alienazione:</t>
  </si>
  <si>
    <r>
      <rPr>
        <b/>
        <i/>
        <sz val="8"/>
        <rFont val="Verdana"/>
        <family val="2"/>
        <charset val="1"/>
      </rPr>
      <t xml:space="preserve">(d): </t>
    </r>
    <r>
      <rPr>
        <i/>
        <sz val="8"/>
        <rFont val="Verdana"/>
        <family val="2"/>
        <charset val="1"/>
      </rPr>
      <t>Inserire la quota di partecipazione che si intende cedere/alienare.</t>
    </r>
  </si>
  <si>
    <r>
      <rPr>
        <b/>
        <i/>
        <sz val="8"/>
        <rFont val="Verdana"/>
        <family val="2"/>
        <charset val="1"/>
      </rPr>
      <t xml:space="preserve">(e): </t>
    </r>
    <r>
      <rPr>
        <i/>
        <sz val="8"/>
        <rFont val="Verdana"/>
        <family val="2"/>
        <charset val="1"/>
      </rPr>
      <t>Indicare il tipo di partecipazione distinguendo i casi in cui la società sia partecipata direttamente, indirettamente (tramite altra società/organismo),</t>
    </r>
  </si>
  <si>
    <r>
      <rPr>
        <b/>
        <i/>
        <sz val="8"/>
        <rFont val="Verdana"/>
        <family val="2"/>
        <charset val="1"/>
      </rPr>
      <t xml:space="preserve">(f): </t>
    </r>
    <r>
      <rPr>
        <i/>
        <sz val="8"/>
        <rFont val="Verdana"/>
        <family val="2"/>
        <charset val="1"/>
      </rPr>
      <t>Inserire l'attività svolta come indicata nelle schede di ricognizione (02.01; 02.02).</t>
    </r>
  </si>
  <si>
    <r>
      <rPr>
        <b/>
        <i/>
        <sz val="8"/>
        <rFont val="Verdana"/>
        <family val="2"/>
        <charset val="1"/>
      </rPr>
      <t xml:space="preserve">(g): </t>
    </r>
    <r>
      <rPr>
        <i/>
        <sz val="8"/>
        <rFont val="Verdana"/>
        <family val="2"/>
        <charset val="1"/>
      </rPr>
      <t>Vedi scheda 06. "Appendice_motivazioni".</t>
    </r>
  </si>
  <si>
    <t>ELENCO OPZIONI MOTIVAZIONI</t>
  </si>
  <si>
    <t>Internalizzazione delle attività svolte dalla società</t>
  </si>
  <si>
    <t>Scelta di gestione del servizio in forma alternativa</t>
  </si>
  <si>
    <t>Intervenuta modifica nella gestione/amministrazione della società, non condivisa dall’Ente</t>
  </si>
  <si>
    <t>Società inattiva o non più operativa</t>
  </si>
  <si>
    <t>Società non indispensabile per il perseguimento delle finalità dell'Ente</t>
  </si>
  <si>
    <t>Società composta da soli amministratori o con numero dipendenti inferiore al numero amministratori</t>
  </si>
  <si>
    <t>Società con fatturato medio inferiore ad 1 milione di euro nel triennio precedente</t>
  </si>
  <si>
    <t>Perdite reiterate</t>
  </si>
  <si>
    <t>Carenza persistente di liquidità</t>
  </si>
  <si>
    <t>Società con oggetto analogo o similare ad altri organismi partecipati dall'Ente</t>
  </si>
  <si>
    <t>Altro (specificare)</t>
  </si>
  <si>
    <t>05.03. Liquidazione</t>
  </si>
  <si>
    <t xml:space="preserve">Compilare una scheda per ciascuna partecipazione che si intende mettere in liquidazione </t>
  </si>
  <si>
    <t>Indicare le modalità di attuazione della liquidazione:</t>
  </si>
  <si>
    <t>Indicare i tempi stimati per la conclusione della procedura:</t>
  </si>
  <si>
    <r>
      <rPr>
        <b/>
        <i/>
        <sz val="8"/>
        <rFont val="Verdana"/>
        <family val="2"/>
        <charset val="1"/>
      </rPr>
      <t xml:space="preserve">(f): </t>
    </r>
    <r>
      <rPr>
        <i/>
        <sz val="8"/>
        <rFont val="Verdana"/>
        <family val="2"/>
        <charset val="1"/>
      </rPr>
      <t>Vedi scheda 06. "Appendice_motivazioni".</t>
    </r>
  </si>
  <si>
    <t>05.04. Fusione/Incorporazione</t>
  </si>
  <si>
    <t xml:space="preserve">Compilare una scheda per ciascuna partecipazione che si intende fondere/incorporare </t>
  </si>
  <si>
    <t>Indicare le modalità di attuazione dell'operazione straordinaria:</t>
  </si>
  <si>
    <t>Indicare i tempi stimati per il perfezionamento dell'operazione:</t>
  </si>
  <si>
    <t>Svolgimento di attività complementari o analoghe a quelle coinvolte nel progetto di fusione/incorporazione</t>
  </si>
  <si>
    <t>Aggregazione di società di servizi pubblici locali a rilevanza economica</t>
  </si>
  <si>
    <t>Riduzione/contenimento dei costi di funzionamento (compresi quelli degli amministratori e organi 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</si>
  <si>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</si>
  <si>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 di beni e servizi e/o migliore utilizzo degli impianti, delle attrezzature e del know how in uso</t>
  </si>
  <si>
    <t>05.05. Riepilogo</t>
  </si>
  <si>
    <t>Azione di razionalizzazione</t>
  </si>
  <si>
    <t>Tempi di realizzazione degli interventi</t>
  </si>
  <si>
    <t>Risparmi attesi (importo)</t>
  </si>
  <si>
    <t>Contenimento dei costi</t>
  </si>
  <si>
    <t>Elenco progressivi partecipate dirette</t>
  </si>
  <si>
    <t>Elenco progressivi partecipate indirette</t>
  </si>
  <si>
    <t>06. ELENCO MOTIVAZIONI SCHEDE 05.02, 05.03 E 05.04</t>
  </si>
  <si>
    <t>Scheda 05.02:</t>
  </si>
  <si>
    <t>Nella "cella" relativa alla selezione delle motivazioni della scelta, dal menù a tendina</t>
  </si>
  <si>
    <t>è possibile scegliere tra le seguenti opzioni:</t>
  </si>
  <si>
    <t>Società con fatturato medio inferiore a 500 mila  euro nel triennio precedente</t>
  </si>
  <si>
    <t>Scheda 05.03:</t>
  </si>
  <si>
    <t>Società con fatturato medio inferiore a 500 mila euro euro nel triennio precedente</t>
  </si>
  <si>
    <t>Scheda 05.04:</t>
  </si>
  <si>
    <t>Riduzione/contenimento dei costi di funzionamento (compresi quelli degli amministratori e organi</t>
  </si>
  <si>
    <t>di revisione interna) o dei costi di produzione di beni e servizi</t>
  </si>
  <si>
    <t>Realizzazione di economie di scala e di altre sinergie per l'integrazione di fasi consecutive della produzione</t>
  </si>
  <si>
    <t>di beni e servizi e/o migliore utilizzo degli impianti, delle attrezzature e del know how in uso</t>
  </si>
  <si>
    <t>RESPONSABILE BILANCIO E TRIBUTI DEL COMUNE DI SAN MARCELLO PITEGLIO</t>
  </si>
  <si>
    <t>01530000478</t>
  </si>
  <si>
    <t xml:space="preserve">S.P.E.S. SCRL </t>
  </si>
  <si>
    <t xml:space="preserve">la società ha lo scopo di svolgere le seguenti attività:funzioni attinenti al recupero, alla manutenzione e alla gestione amministrativa del patrimonio destinato all’e.r.p. dei comuni e del patrimonio che sarà dai soci conferito in proprietà o in concessione alla società secondo il contratto di servizio stipulato con il Livello Ottimale di Esercizio (L.O.D.E.) pistoiese o con i Comuni che ne sono soci secondo le determinazioni assunte dal L.O.D.E. ;
tutte le funzioni individuate all’art. 4 , 1° comma della L.R.T. 3 novembre 1998 n. 77 secondo il contratto di servizio stipulato con il L.O.D.E.  pistoiese e con i Comuni che ne sono soci .
la società ha lo scopo di svolgere le seguenti attività:
funzioni attinenti al recupero, alla manutenzione e alla gestione amministrativa del patrimonio destinato all’e.r.p. dei comuni e del patrimonio che sarà dai soci conferito in proprietà o in concessione alla società secondo il contratto di servizio stipulato con il Livello Ottimale di Esercizio (L.O.D.E.) pistoiese o con i Comuni che ne sono soci secondo le determinazioni assunte dal L.O.D.E. ;
tutte le funzioni individuate all’art. 4 , 1° comma della L.R.T. 3 novembre 1998 n. 77 secondo il contratto di servizio stipulato con il L.O.D.E.  pistoiese e con i Comuni che ne sono soci .
</t>
  </si>
  <si>
    <t>00106110471</t>
  </si>
  <si>
    <t xml:space="preserve">COPIT SPA </t>
  </si>
  <si>
    <t xml:space="preserve">La Società si propone di provvedere al soddisfacimento, in una visione equilibrata ed unitaria, delle esigenze di mobilità della popolazione attraverso la gestione e/o il supporto logistico-organizzativo di tutti i servizi di trasporto destinati ad assolvere funzionalmente, prescindendo anche da criteri strettamente territoriali, in una visione integrata dei vari modi di trasporto, finalità di interesse economico e socio-culturale sia a carattere continuativo che saltuario o occasionale nonché a contribuire per il proprio campo di attività e in concorso con gli Enti Soci, alla valorizzazione del territorio degli Enti medesimi.La Società si propone di provvedere al soddisfacimento, in una visione equilibrata ed unitaria, delle esigenze di mobilità della popolazione attraverso la gestione e/o il supporto logistico-organizzativo di tutti i servizi di trasporto destinati ad assolvere funzionalmente, prescindendo anche da criteri strettamente territoriali, in una visione integrata dei vari modi di trasporto, finalità di interesse economico e socio-culturale sia a carattere continuativo che saltuario o occasionale nonché a contribuire per il proprio campo di attività e in concorso con gli Enti Soci, alla valorizzazione del territorio degli Enti medesimi.
</t>
  </si>
  <si>
    <t>02368771206</t>
  </si>
  <si>
    <t xml:space="preserve">COSEA AMBIENTE SPA </t>
  </si>
  <si>
    <t>03958370482</t>
  </si>
  <si>
    <t xml:space="preserve">PUBLISERVIZI SPA </t>
  </si>
  <si>
    <t>Holding finanziaria Comuni area pistoiese e circondario empolese valdelsa  Garantire la prestazione dei servizi di igiene urbana, raccolta e trattamento rifiuti, gestione del ciclo integrato delle acque e distribuzione di gas metano in modo tale da garantire la tutela del consumatore. La Società fornisce inoltre  consulenze, assistenza tecnica e finanziaria ad enti pubblici e alle società partecipate nel settore dei servizi pubblici esercitati.</t>
  </si>
  <si>
    <t>1</t>
  </si>
  <si>
    <t xml:space="preserve">SPES SCRL </t>
  </si>
  <si>
    <t>Diretta</t>
  </si>
  <si>
    <t>2</t>
  </si>
  <si>
    <t xml:space="preserve">Edilizia residenziale e pubblica </t>
  </si>
  <si>
    <t xml:space="preserve"> La Società si propone di provvedere al soddisfacimento del trasporto pubblico locale, in una visione equilibrata ed unitaria, delle esigenze di mobilità della popolazione</t>
  </si>
  <si>
    <t>3</t>
  </si>
  <si>
    <t xml:space="preserve">Holding finanziaria Comuni area pistoiese e circondario empolese valdelsa al fine di garantire la prestazione dei servizi di igiene urbana, raccolta e trattamento rifiuti, gestione del ciclo integrato delle acque e distribuzione di gas metano in modo tale da garantire la tutela del consumatore. </t>
  </si>
  <si>
    <t xml:space="preserve">Mantenimento della partecipazione in quanto Società rientrante nella fattispecie di cui all’art. 4 , comma 5 del TUSP,  in quanto ha per oggetto sociale esclusivo la gestione delle partecipazioni societarie di enti locali (le c.d. holding) salvo il rispetto degli obblighi in materia di trasparenza dei dati finanziari e di consolidamento del bilancio degli Enti partecipati .  
La Società non rientra nelle condizioni di cui all’art. 20, comma 2 del TUSP;  il numero dei dipendenti della Società alla data del 31.12.2016 è di n. 6 superiore al numero dei componenti del CDA, n. 3 membri .  
Dalla ricognizione dei dati contabili relativi agli esercizi 2012-2015 si rilevano un fatturato medio, valore della produzione dell’ultimo triennio maggiore a 1 milione di Euro e nessun risultato di esercizio negativo (anno 2012) su ultimi quattro esercizi  esaminati.
E’ dunque confermata la partecipazione in Publiservizi SPA 
</t>
  </si>
  <si>
    <t>4</t>
  </si>
  <si>
    <t>5</t>
  </si>
  <si>
    <t xml:space="preserve">La Società si propone di provvedere al soddisfacimento, in una visione equilibrata ed unitaria, delle esigenze di mobilità della popolazione attraverso la gestione e/o il supporto logistico-organizzativo di tutti i servizi di trasporto pubblico locale </t>
  </si>
  <si>
    <t>La Società si propone di provvedere al soddisfacimento, in una visione equilibrata ed unitaria, delle esigenze di mobilità della popolazione attraverso la gestione e/o il supporto logistico-organizzativo di tutti i servizi di trasporto pubblico locale</t>
  </si>
  <si>
    <t>Holding finanziaria Comuni area pistoiese e circondario empolese valdelsa, finalità garantire la prestazione dei servizi di igiene urbana, raccolta e trattamento rifiuti, gestione del ciclo integrato delle acque e distribuzione di gas metano in modo tale da garantire la tutela del consumatore. La Società fornisce inoltre  consulenze, assistenza tecnica e finanziaria ad enti pubblici nel settore dei servizi pubblici esercitati.</t>
  </si>
  <si>
    <t>Allegato 1</t>
  </si>
  <si>
    <t xml:space="preserve">non previste </t>
  </si>
  <si>
    <t xml:space="preserve">NON PREVISTE </t>
  </si>
  <si>
    <r>
      <t xml:space="preserve">02.02. Ricognizione delle società a partecipazione indiretta </t>
    </r>
    <r>
      <rPr>
        <b/>
        <sz val="12"/>
        <rFont val="Verdana"/>
        <family val="2"/>
      </rPr>
      <t xml:space="preserve">non sussite la fattispecie </t>
    </r>
  </si>
  <si>
    <t xml:space="preserve">La Società ha lo scopo di svolgere le seguenti attività:funzioni attinenti al recupero, alla manutenzione e alla gestione amministrativa del patrimonio destinato all’e.r.p. dei comuni e del patrimonio che sarà dai soci conferito in proprietà o in concessione alla società secondo il contratto di servizio stipulato con il Livello Ottimale di Esercizio (L.O.D.E.) pistoiese o con i Comuni che ne sono soci secondo le determinazioni assunte dal L.O.D.E. ;
tutte le funzioni individuate all’art. 4 , 1° comma della L.R.T. 3 novembre 1998 n. 77 secondo il contratto di servizio stipulato con il L.O.D.E.  pistoiese e con i Comuni che ne sono soci . la società ha lo scopo di svolgere le seguenti attività:funzioni attinenti al recupero, alla manutenzione e alla gestione amministrativa del patrimonio destinato all’e.r.p. dei comuni e del patrimonio che sarà dai soci conferito in proprietà o in concessione alla società secondo il contratto di servizio stipulato con il Livello Ottimale di Esercizio (L.O.D.E.) pistoiese o con i Comuni che ne sono soci secondo le determinazioni assunte dal L.O.D.E.
</t>
  </si>
  <si>
    <t>02.03. Grafico delle relazioni tra partecipazioni</t>
  </si>
  <si>
    <t>FIDI TOSCANA SPA 0,0002%</t>
  </si>
  <si>
    <t>SPES SCRL 3,73%</t>
  </si>
  <si>
    <t>La Società svolge il servizio di gestione dei rifiuti urbani e assimilati; in via secondaria il servizio di gestione dei rifiuti speciali non assimilabili agli urbani, l’autotrasporto in conto proprio e l’autotrasporto di merci in conto terzi, la manutenzione di aree verdi e tutte le operazioni commerciali, industriali, mobiliari, immobiliari e finanziarie strettamente connesse con l’oggetto sociale principale e necessarie o utili per il suo conseguimento,comprese l’assunzione di partecipazioni in altre società o interessenze in altre imprese aventi oggetto analogo o connesso al proprio</t>
  </si>
  <si>
    <t>La società a decorrere dal 1/3/2018 non più  gestisce il servizio rifiuti Raccolta trasporto e smaltimento dei rifiuti nel territorio Tosco – Emiliano in quanto è subentrato il gestore individuato tramite gara ad evidenza pubblica da ATO Toscana Centro.</t>
  </si>
  <si>
    <t>03.01.03</t>
  </si>
  <si>
    <t>COSEA AMBIENTE SPA</t>
  </si>
  <si>
    <t>La società ha per oggetto sociale principale lo svolgimento del servizio di gestione dei rifiuti urbani e assimilati, compresa la realizzazione e gestione degli impianti funzionali  ai servizi medesimi, in particolare nel campo della selezione, recupero e riciclo dei materiali raccolti, oltre alla prestazione di servizi aventi natura tributaria inerenti al ciclo dei rifiuti, secondo le normative in materia.</t>
  </si>
  <si>
    <t>Preso atto che, ai sensi della LR Toscana 61/2017 art 26 e del D. Lgs. 152/2006 art 202, a seguito di gara ad evidenza pubblica l’ATO Centro ha affidato ad ALIA SPA la concessione, in via esclusiva per la durata di 20 anni, del servizio di gestione integrata dei rifiuti urbani e assimilati.</t>
  </si>
  <si>
    <r>
      <t xml:space="preserve">Indicare i seguenti dati con riferimento all'esercizio </t>
    </r>
    <r>
      <rPr>
        <b/>
        <i/>
        <sz val="10"/>
        <color indexed="10"/>
        <rFont val="Calibri"/>
        <family val="2"/>
        <charset val="1"/>
      </rPr>
      <t>2016</t>
    </r>
    <r>
      <rPr>
        <b/>
        <i/>
        <sz val="10"/>
        <rFont val="Calibri"/>
        <family val="2"/>
        <charset val="1"/>
      </rPr>
      <t>:</t>
    </r>
  </si>
  <si>
    <t>Compensi componenti organo di controllo(2016)</t>
  </si>
  <si>
    <t>Compensi amministratori (*)</t>
  </si>
  <si>
    <t xml:space="preserve">La società SPES  ha lo scopo di svolgere le seguenti attività:funzioni attinenti al recupero, alla manutenzione e alla gestione amministrativa del patrimonio destinato all’e.r.p. dei comuni e del patrimonio che sarà dai soci conferito in proprietà o in concessione alla società secondo il contratto di servizio stipulato con il Livello Ottimale di Esercizio (L.O.D.E.) pistoiese 
</t>
  </si>
  <si>
    <t>RAZIONALIZZAZIONE PERIODICA DELLE PARTECIPAZIONI . RELAZIONE TECNICA 
(ART. 20 D.LGS. N. 175/2016)</t>
  </si>
  <si>
    <r>
      <t xml:space="preserve">Indicare i seguenti dati con riferimento all'esercizio </t>
    </r>
    <r>
      <rPr>
        <b/>
        <i/>
        <sz val="10"/>
        <color indexed="10"/>
        <rFont val="Calibri"/>
        <family val="2"/>
        <charset val="1"/>
      </rPr>
      <t>2017</t>
    </r>
    <r>
      <rPr>
        <b/>
        <i/>
        <sz val="10"/>
        <rFont val="Calibri"/>
        <family val="2"/>
        <charset val="1"/>
      </rPr>
      <t>:</t>
    </r>
  </si>
  <si>
    <t>Costo del personale -2017  (f)</t>
  </si>
  <si>
    <t>Costo del personale (f) (2017)</t>
  </si>
  <si>
    <t>(*) Anno 2017,  di cui: €116,865,00 per compensi e €19,816,00 per contributi</t>
  </si>
  <si>
    <t xml:space="preserve">L'attività è svolta, come da oggetto sociale e da statuto, risultante strettamente necessaria al perseguimento delle finalità istituzionali dell’Ente ricadendo nelle fattispecie di cui all’art. 4, comma 2 lettera a) e comma 3 del D. lgs. 175/2016, TUSP, in quanto  affidataria in house della gestione degli immobili di edilizia residenziale pubblica insieme ad altri soci, tutti pubblici, riuniti in un apposito organismo di indirizzo e controllo.La Società non rientra nelle condizioni di cui all’art. 20, comma 2 del TUSP;  il numero dei dipendenti della Società alla data del 31.12.2017 è di n. 25, superiore al numero dei componenti del CDA.  
Dalla ricognizione dei dati contabili relativi agli esercizi 2014-2017 si rilevano un fatturato medio, valore della produzione dell’ultimo triennio maggiore a 1 milione di Euro e un solo risultato di esercizio negativo (anno 2012) su ultimi quattro esercizi  esaminati .  La società non risulta svolgere attività analoghe o similari a quelle svolte da altre società partecipate o da altri enti pubblici strumentali . 
E’ dunque confermata la partecipazione in S.P.E.S. Scrl.
</t>
  </si>
  <si>
    <t xml:space="preserve">La  Società rientra nella casistica contemplata dall’art. 4, comma 2 lettera a) in quanto allo stato attuale presta sul territorio del comune  il servizio di trasporto pubblico locale, ritenuto servizio di interesse generale,  tramite la Società BLUBUS Scarl – nostra partecipata indiretta - della quale Copit Spa detiene il 74,86% del capitale. Qualora il servizio tpl non venisse più prestato dalla Società l’Ente si riserva di  rivedere se sussisteranno i requisiti per il mantenimento della partecipazione.     
La Società non rientra nelle condizioni di cui all’art. 20, comma 2 del TUSP;  il numero dei dipendenti della Società alla data del 31.12.2017 è di n. 299,  nettamente superiore al numero dei componenti del CDA .  
Dalla ricognizione dei dati contabili relativi agli esercizi 2014-2017 si rilevano un fatturato medio, valore della produzione dell’ultimo triennio maggiore a 1 milione di Euro e un solo risultato di esercizio negativo (anno 2012) su ultimi quattro esercizi  esaminati .  
E’ dunque confermata la partecipazione in Copit  SPA almeno fino a quando la Società continuerà a gestire il Servizio di tpl per tramite della Società Blubus  .
</t>
  </si>
  <si>
    <t>Compensi amministratori (2017)</t>
  </si>
  <si>
    <t>Compensi componenti organo di controllo (2017)</t>
  </si>
  <si>
    <t xml:space="preserve">corrispondente alle voci A1+A5 del conto economico </t>
  </si>
  <si>
    <t xml:space="preserve">Compensi componenti organo di controllo (2017) </t>
  </si>
  <si>
    <t xml:space="preserve">corrispondente voce A1 conto economico </t>
  </si>
  <si>
    <t xml:space="preserve">calcolato secondo le linee fornite dal MEF, trattandosi di Holdin </t>
  </si>
  <si>
    <t>il fatturato si ottiene dalla sommatoria delle voci A1+A5+C15+C16+</t>
  </si>
  <si>
    <t xml:space="preserve">D18 del conto economico . </t>
  </si>
  <si>
    <t xml:space="preserve">equivalente al margine di intermediazione </t>
  </si>
  <si>
    <t xml:space="preserve">E' in corso la procedura per l'alienazione delle azioni di COSEA Ambiente SPA gestita per nostro conto dall'Unione di Comuni dell'Appennino Bolognese . </t>
  </si>
  <si>
    <t xml:space="preserve">L'attività svolta, come da oggetto sociale e da statuto, risultante strettamente necessaria al perseguimento delle finalità istituzionali dell’Ente ricadendo nelle fattispecie di cui all’art. 4, comma 2 lettera a) e comma 3 del D. lgs. 175/2016, TUSP, in quanto  affidataria della gestione degli immobili di edilizia residenziale pubblica insieme ad altri soci, tutti pubblici, riuniti in un apposito organismo di indirizzo e controllo.La Società non rientra nelle condizioni di cui all’art. 20, comma 2 del TUSP;  il numero dei dipendenti della Società alla data del 31.12.2015 è di n. 23, superiore al numero dei componenti del CDA .  
Dalla ricognizione dei dati contabili relativi agli esercizi 2014-2017 si rilevano un fatturato medio, valore della produzione dell’ultimo triennio maggiore a 500.000,00 Euro e un solo risultato di esercizio negativo (anno 2015) su ultimi quattro esercizi  esaminati .  La società non risulta svolgere attività analoghe o similari a quelle svolte da altre società partecipate o da altri enti pubblici strumentali . 
E’ dunque confermata la partecipazione in S.P.E.S. Scrl.
</t>
  </si>
  <si>
    <t xml:space="preserve">la Società rientra nella casistica contemplata dall’art. 4, comma 2 lettera a) in quanto allo stato attuale presta sul territorio del comune  il servizio di trasporto pubblico locale, ritenuto servizio di interesse generale,  tramite la Società BLUBUS Scarl – nostra partecipata indiretta - della quale Copit Spa detiene il 74,86% del capitale. Qualora il servizio tpl non venisse più prestato dalla Società l’Ente si riserva di  rivedere se sussisteranno i requisiti per il mantenimento della partecipazione.     
La Società non rientra nelle condizioni di cui all’art. 20, comma 2 del TUSP;  il numero dei dipendenti della Società alla data del 31.12.2017 è  nettamente superiore al numero dei componenti del CDA .  
Dalla ricognizione dei dati contabili relativi agli esercizi 2014-2017 si rilevano un fatturato medio, valore della produzione dell’ultimo triennio maggiore a 1 milione di Euro e un solo risultato di esercizio negativo (anno 2012) su ultimi cinque esercizi  esaminati .  
E’ dunque confermata la partecipazione in Copit  SPA almeno fino a quando la Società continuerà a gestire il Servizio di tpl per tramite della Società Blubus  .
</t>
  </si>
  <si>
    <t>PIANO DI RAZIONALIZZAZIONE PERIODICA 
DEGLI ORGANISMI PARTECIPATI DAGLI ENTI TERITORIALI 
(ART.  20 D.LGS. N. 175/2016)</t>
  </si>
  <si>
    <t xml:space="preserve">Società a totale partecipazione pubblica rientrante nella fattispecie di cui all’art. 4, comma 4 del TUSP in quanto gestore di un servizio pubblico essenziale in house per il Comune, ex art. 4 comma 2 lettera a) , servizio di igiene urbana, gestione rifiuti urbani e assimilati,fino alla conclusione della procedura di affidamento al gestore unico del servizio smaltimento rifiuti da parte dell’ATO Toscana Centro .                                                                                                                  Preso atto che, ai sensi della LR Toscana 61/2017 art 26 e del D. Lgs. 152/2006 art 202, a seguito di gara ad evidenza pubblica l’ATO Centro ha affidato ad ALIA SPA la concessione in via esclusiva per la durata di 20 anni, del servizio di gestione integrata dei rifiuti urbani e assimilati.                                                                                               Cosea Ambiente SPA  ha continuato a gestire il servizio fino al 28.02.2018, in attesa che il nuovo gestore  prendesse effettivamente servizio.
A far data dal 1° marzo 2018 come previsto nel contratto di servizio, ALIA SpA è subentrata a Cosea Ambiente spa a titolo definitivo. 
</t>
  </si>
  <si>
    <t>Comune di Marliana</t>
  </si>
  <si>
    <t>Marliana</t>
  </si>
  <si>
    <t xml:space="preserve">MARTA </t>
  </si>
  <si>
    <t>LOMBARDI</t>
  </si>
  <si>
    <t>VIA CHIESA N. 5</t>
  </si>
  <si>
    <t>0572 698524</t>
  </si>
  <si>
    <t>0572 66233</t>
  </si>
  <si>
    <t>ragioneria@comune.marliana.pt.it</t>
  </si>
  <si>
    <t>02422690467</t>
  </si>
  <si>
    <t>MONTAGNAPPENNINO SCRL</t>
  </si>
  <si>
    <t>La società indirizza le proprie iniziative al sostegno alla promozione e attuazione delle politiche di sviluppo rurale, svolgendo le proprie attività integrate e in coerenza con gli atti di indirizzo, le programmazioni locali, regionali, nazionali e comunitarie</t>
  </si>
  <si>
    <t>COMUNE DI MARLIANA</t>
  </si>
  <si>
    <t>COSEA AMBIENTE SPA 3,06%</t>
  </si>
  <si>
    <t>MONTAGNAPPENNINO SCRL 2,50%</t>
  </si>
  <si>
    <t>PUBLISERVIZI SPA 0,067%</t>
  </si>
  <si>
    <t>COPIT SPA 0,822%</t>
  </si>
  <si>
    <t>S.P.E.S. SCRL 0,33%</t>
  </si>
  <si>
    <t xml:space="preserve">Promuove, divulga e sostiene tutte le politiche di sviluppo per le aree rurali e svantaggiate </t>
  </si>
  <si>
    <t xml:space="preserve">I Gal devono essere partenariati pubblico privati e i contributi da gestire sono erogati in base agli enti locali soci (superficie, abitanti ecc..) 
E’ dunque confermata la partecipazione in FIDI Toscana  SPA .
</t>
  </si>
  <si>
    <t>Alienazione della partecipazione tramite procedura ad evidenza pubblica eseguita per nostro conto dall'Unione di Comuni Montani dell'Appennino Bolognese, si vedano a tale proposito le Delibere del Consiglio Comunale di Marliana  nn. 28-29-30 del 27/6/2018 e la Delibera di Consiglio Comunale n. 43 del 11/10/2018.</t>
  </si>
  <si>
    <t>MONTAGNAPPENNINO ScrL</t>
  </si>
  <si>
    <t xml:space="preserve">La società indirizza le proprie iniziative al sostegno alla promozione e attuazione delle politiche di sviluppo rurale, svolgendo la propria attività integrata e in coerenza con gli atti di indirizzo, le programmazioni locali, regionali, nazionali e comunitarie  </t>
  </si>
  <si>
    <t>La società è stata costituita in data 03/03/2016 pertanto non vi sono dati, né informazioni relative agli anni dal 2011 al 2015.</t>
  </si>
  <si>
    <t xml:space="preserve">Si ritiene di mantenere la partecipazione in quanto trattasi di società che gestisce in via diretta o indiretta un servizio pubblico di interesse generale </t>
  </si>
  <si>
    <t>MontagnAppennino S.c.r.L.</t>
  </si>
  <si>
    <t>La società indirizza le proprie iniziative al sostegno e alla promozione e attuazione delle politiche di sviluppo rurale, svolgendo la propria attività integrata e in coerenza con gli atti di indirizzo, le programmazioni locali,regionali, nazionali e comunitarie. Essa opera in particolare in tutti i settori che determinano e definiscono le politiche di sviluppo delle aree rurali e svantaggiate, partecipando in prima persona, promuovendo divulgando e sostenendo tutte le linee di aiuto regionali, nazionali, comunitarie e di altra origine , a favore di questi territori.</t>
  </si>
  <si>
    <t>La Società non rientra in alcuna categoria di cui all'art. 4 comma 2 del TUSP in quanto a decorrere dal 1/3/2018 Alia Spa è subentrata nel gestione del servizio di raccolta, smaltimento rifiuti a titolo definitivo a seguito di gara ad evidenza pubblica l’ATO Toscana Centro per la concessione in via esclusiva per la durata di 20 anni.                                                                                                                      Pertanto sono venute meno le motivazioni che avevano giustificato il mantenimento della partecipazione in Cosea  Ambiente SPA, ex art. 4 del T.U.S.P., in quanto la Società non gestisce più per il nostro Ente il servizio di igiene urbana, gestione rifiuti urbani e assimilati, ritenuto "servizio pubblico essenziale in house" per il Comune, nella precedente Deliberazione C.C. n. 39 del 30.9.2017.</t>
  </si>
  <si>
    <t xml:space="preserve">Mantenimento della partecipazione in quanto Società rientrante nella fattispecie di cui all’art. 4 , comma 5 del TUSP,  in quanto ha per oggetto sociale esclusivo la gestione delle partecipazioni societarie di enti locali (le c.d. holding) salvo il rispetto degli obblighi in materia di trasparenza dei dati finanziari e di consolidamento del bilancio degli Enti partecipati .La Società non rientra nelle condizioni di cui all’art. 20, comma 2 del TUSP;  il numero dei dipendenti della Società alla data del 31.12.2016 è di n. 6 superiore al numero dei componenti del CDA, n. 3 membri .  
Dalla ricognizione dei dati contabili relativi agli esercizi 2012-2015 si rilevano un fatturato medio, valore della produzione dell’ultimo triennio maggiore a 1 milione di Euro e nessun risultato di esercizio negativo (anno 2012) su ultimi quattro esercizi  esaminati.
E’ dunque confermata la partecipazione in Publiservizi SPA 
</t>
  </si>
  <si>
    <t xml:space="preserve">Premesso e considerato quanto sopra la Società Cosea Ambiente SPA  ha continuato a gestire il servizio fino al 28.02.2018, in attesa che il nuovo gestore  prendesse effettivamente servizio.
A far data dal 1° marzo 2018, come previsto nel contratto di servizio, ALIA SpA è subentrata a Cosea Ambiente a titolo definitivo. Pertanto sono venute meno le motivazioni che avevano giustificato il mantenimento della partecipazione in Cosea  Ambiente SPA, ex art. 4 del T.U.S.P., in quanto la Società non gestisce più per il nostro Ente il servizio di igiene urbana, gestione rifiuti urbani e assimilati, ritenuto "servizio pubblico essenziale in house" per il Comune, nella precedente Deliberazione C.C. n. 39 del 30.9.2017. 
</t>
  </si>
  <si>
    <t>Cessione tramite procedura ad evidenza pubblica, nel rispetto della Legge, avendo dato mandato all'Unione di Comuni dell'Appennino Bolognese una gestione unitaria della gara .  Con delibera di Consiglio Comunale n. 43 del 11.10.2018 è stata approvata la Convenzione con l'Unione dei Comuni Montani Appennino Bolognese per la gestione della gara ad evidenza pubblica per l'alienazione delle quote azionarie di Cosea Ambiente Spa.</t>
  </si>
  <si>
    <t xml:space="preserve">Considerata la complessità della procedura i tempi di perfezionamento della dismissione avverranno entro 1 anno dalla approvazione della Delibera di dismissione adottata dal Consiglio Comunale in data 27/6/2018 . </t>
  </si>
</sst>
</file>

<file path=xl/styles.xml><?xml version="1.0" encoding="utf-8"?>
<styleSheet xmlns="http://schemas.openxmlformats.org/spreadsheetml/2006/main">
  <numFmts count="8">
    <numFmt numFmtId="172" formatCode="_-[$€]\ * #,##0.00_-;\-[$€]\ * #,##0.00_-;_-[$€]\ * \-??_-;_-@_-"/>
    <numFmt numFmtId="173" formatCode="_-* #,##0.00_-;\-* #,##0.00_-;_-* \-??_-;_-@_-"/>
    <numFmt numFmtId="174" formatCode="_-* #,##0_-;\-* #,##0_-;_-* \-_-;_-@_-"/>
    <numFmt numFmtId="175" formatCode="&quot;Dir_&quot;###"/>
    <numFmt numFmtId="176" formatCode="0.00########################"/>
    <numFmt numFmtId="177" formatCode="&quot;Ind_&quot;###"/>
    <numFmt numFmtId="178" formatCode="#,##0.00_ ;[Red]\-#,##0.00\ "/>
    <numFmt numFmtId="179" formatCode="h:mm"/>
  </numFmts>
  <fonts count="59">
    <font>
      <sz val="11"/>
      <color indexed="8"/>
      <name val="Calibri"/>
      <family val="2"/>
      <charset val="1"/>
    </font>
    <font>
      <u/>
      <sz val="10"/>
      <color indexed="12"/>
      <name val="Arial"/>
      <family val="2"/>
      <charset val="1"/>
    </font>
    <font>
      <sz val="10"/>
      <color indexed="8"/>
      <name val="Arial"/>
      <family val="2"/>
      <charset val="1"/>
    </font>
    <font>
      <sz val="10"/>
      <name val="Arial"/>
      <family val="2"/>
      <charset val="1"/>
    </font>
    <font>
      <sz val="12"/>
      <color indexed="8"/>
      <name val="Calibri"/>
      <family val="2"/>
      <charset val="1"/>
    </font>
    <font>
      <b/>
      <i/>
      <sz val="10"/>
      <color indexed="10"/>
      <name val="Arial"/>
      <family val="2"/>
      <charset val="1"/>
    </font>
    <font>
      <b/>
      <sz val="10"/>
      <name val="Arial"/>
      <family val="2"/>
      <charset val="1"/>
    </font>
    <font>
      <b/>
      <i/>
      <sz val="10"/>
      <name val="Verdana"/>
      <family val="2"/>
      <charset val="1"/>
    </font>
    <font>
      <b/>
      <i/>
      <sz val="10"/>
      <name val="Arial"/>
      <family val="2"/>
      <charset val="1"/>
    </font>
    <font>
      <sz val="9"/>
      <name val="Verdana"/>
      <family val="2"/>
      <charset val="1"/>
    </font>
    <font>
      <b/>
      <sz val="9"/>
      <name val="Verdana"/>
      <family val="2"/>
      <charset val="1"/>
    </font>
    <font>
      <b/>
      <sz val="10"/>
      <name val="Verdana"/>
      <family val="2"/>
      <charset val="1"/>
    </font>
    <font>
      <b/>
      <sz val="9"/>
      <name val="Arial"/>
      <family val="2"/>
      <charset val="1"/>
    </font>
    <font>
      <sz val="10"/>
      <name val="Verdana"/>
      <family val="2"/>
      <charset val="1"/>
    </font>
    <font>
      <b/>
      <i/>
      <sz val="10"/>
      <color indexed="10"/>
      <name val="Verdana"/>
      <family val="2"/>
      <charset val="1"/>
    </font>
    <font>
      <b/>
      <u/>
      <sz val="10"/>
      <name val="Verdana"/>
      <family val="2"/>
      <charset val="1"/>
    </font>
    <font>
      <sz val="10"/>
      <color indexed="8"/>
      <name val="Verdana"/>
      <family val="2"/>
      <charset val="1"/>
    </font>
    <font>
      <b/>
      <u/>
      <sz val="10"/>
      <name val="Arial"/>
      <family val="2"/>
      <charset val="1"/>
    </font>
    <font>
      <b/>
      <strike/>
      <sz val="10"/>
      <name val="Verdana"/>
      <family val="2"/>
      <charset val="1"/>
    </font>
    <font>
      <b/>
      <sz val="10"/>
      <color indexed="10"/>
      <name val="Verdana"/>
      <family val="2"/>
      <charset val="1"/>
    </font>
    <font>
      <sz val="9"/>
      <color indexed="8"/>
      <name val="Verdana"/>
      <family val="2"/>
      <charset val="1"/>
    </font>
    <font>
      <sz val="9"/>
      <color indexed="8"/>
      <name val="Calibri"/>
      <family val="2"/>
      <charset val="1"/>
    </font>
    <font>
      <sz val="11"/>
      <color indexed="8"/>
      <name val="Verdana"/>
      <family val="2"/>
      <charset val="1"/>
    </font>
    <font>
      <i/>
      <sz val="10"/>
      <color indexed="10"/>
      <name val="Verdana"/>
      <family val="2"/>
      <charset val="1"/>
    </font>
    <font>
      <sz val="11"/>
      <color indexed="10"/>
      <name val="Verdana"/>
      <family val="2"/>
      <charset val="1"/>
    </font>
    <font>
      <sz val="11"/>
      <color indexed="10"/>
      <name val="Calibri"/>
      <family val="2"/>
      <charset val="1"/>
    </font>
    <font>
      <sz val="8"/>
      <color indexed="10"/>
      <name val="Verdana"/>
      <family val="2"/>
      <charset val="1"/>
    </font>
    <font>
      <b/>
      <i/>
      <sz val="9"/>
      <name val="Verdana"/>
      <family val="2"/>
      <charset val="1"/>
    </font>
    <font>
      <b/>
      <sz val="8"/>
      <name val="Verdana"/>
      <family val="2"/>
      <charset val="1"/>
    </font>
    <font>
      <sz val="8"/>
      <name val="Verdana"/>
      <family val="2"/>
      <charset val="1"/>
    </font>
    <font>
      <sz val="8"/>
      <color indexed="8"/>
      <name val="Verdana"/>
      <family val="2"/>
      <charset val="1"/>
    </font>
    <font>
      <b/>
      <sz val="9"/>
      <color indexed="10"/>
      <name val="Verdana"/>
      <family val="2"/>
      <charset val="1"/>
    </font>
    <font>
      <b/>
      <sz val="8"/>
      <color indexed="10"/>
      <name val="Verdana"/>
      <family val="2"/>
      <charset val="1"/>
    </font>
    <font>
      <b/>
      <sz val="10"/>
      <color indexed="8"/>
      <name val="Verdana"/>
      <family val="2"/>
      <charset val="1"/>
    </font>
    <font>
      <i/>
      <sz val="10"/>
      <color indexed="10"/>
      <name val="Calibri"/>
      <family val="2"/>
      <charset val="1"/>
    </font>
    <font>
      <b/>
      <i/>
      <sz val="10"/>
      <color indexed="10"/>
      <name val="Calibri"/>
      <family val="2"/>
      <charset val="1"/>
    </font>
    <font>
      <sz val="10"/>
      <color indexed="10"/>
      <name val="Verdana"/>
      <family val="2"/>
      <charset val="1"/>
    </font>
    <font>
      <b/>
      <i/>
      <sz val="10"/>
      <name val="Calibri"/>
      <family val="2"/>
      <charset val="1"/>
    </font>
    <font>
      <i/>
      <sz val="10"/>
      <name val="Verdana"/>
      <family val="2"/>
      <charset val="1"/>
    </font>
    <font>
      <sz val="9.5"/>
      <name val="Verdana"/>
      <family val="2"/>
      <charset val="1"/>
    </font>
    <font>
      <i/>
      <sz val="9.5"/>
      <name val="Verdana"/>
      <family val="2"/>
      <charset val="1"/>
    </font>
    <font>
      <strike/>
      <sz val="10"/>
      <name val="Verdana"/>
      <family val="2"/>
      <charset val="1"/>
    </font>
    <font>
      <b/>
      <i/>
      <sz val="8"/>
      <name val="Verdana"/>
      <family val="2"/>
      <charset val="1"/>
    </font>
    <font>
      <i/>
      <sz val="8"/>
      <name val="Verdana"/>
      <family val="2"/>
      <charset val="1"/>
    </font>
    <font>
      <i/>
      <sz val="8"/>
      <color indexed="8"/>
      <name val="Verdana"/>
      <family val="2"/>
      <charset val="1"/>
    </font>
    <font>
      <b/>
      <strike/>
      <sz val="8"/>
      <name val="Verdana"/>
      <family val="2"/>
      <charset val="1"/>
    </font>
    <font>
      <sz val="10"/>
      <color indexed="8"/>
      <name val="Webdings"/>
      <family val="1"/>
      <charset val="2"/>
    </font>
    <font>
      <b/>
      <u/>
      <sz val="10"/>
      <color indexed="10"/>
      <name val="Verdana"/>
      <family val="2"/>
      <charset val="1"/>
    </font>
    <font>
      <sz val="11"/>
      <color indexed="8"/>
      <name val="Calibri"/>
      <family val="2"/>
      <charset val="1"/>
    </font>
    <font>
      <sz val="10"/>
      <name val="Verdana"/>
      <family val="2"/>
    </font>
    <font>
      <b/>
      <sz val="14"/>
      <name val="Verdana"/>
      <family val="2"/>
    </font>
    <font>
      <b/>
      <sz val="12"/>
      <name val="Verdana"/>
      <family val="2"/>
    </font>
    <font>
      <b/>
      <u/>
      <sz val="11"/>
      <color indexed="8"/>
      <name val="Verdana"/>
      <family val="2"/>
      <charset val="1"/>
    </font>
    <font>
      <b/>
      <sz val="11"/>
      <color indexed="8"/>
      <name val="Verdana"/>
      <family val="2"/>
      <charset val="1"/>
    </font>
    <font>
      <b/>
      <u/>
      <sz val="12"/>
      <color indexed="8"/>
      <name val="Verdana"/>
      <family val="2"/>
      <charset val="1"/>
    </font>
    <font>
      <b/>
      <u/>
      <sz val="11"/>
      <color indexed="8"/>
      <name val="Verdana"/>
      <family val="2"/>
    </font>
    <font>
      <b/>
      <sz val="11"/>
      <color indexed="8"/>
      <name val="Calibri"/>
      <family val="2"/>
    </font>
    <font>
      <sz val="7"/>
      <name val="Verdana"/>
      <family val="2"/>
      <charset val="1"/>
    </font>
    <font>
      <u/>
      <sz val="11"/>
      <color theme="10"/>
      <name val="Calibri"/>
      <family val="2"/>
      <charset val="1"/>
    </font>
  </fonts>
  <fills count="11">
    <fill>
      <patternFill patternType="none"/>
    </fill>
    <fill>
      <patternFill patternType="gray125"/>
    </fill>
    <fill>
      <patternFill patternType="solid">
        <fgColor indexed="9"/>
        <bgColor indexed="41"/>
      </patternFill>
    </fill>
    <fill>
      <patternFill patternType="solid">
        <fgColor indexed="26"/>
        <bgColor indexed="9"/>
      </patternFill>
    </fill>
    <fill>
      <patternFill patternType="solid">
        <fgColor indexed="22"/>
        <bgColor indexed="31"/>
      </patternFill>
    </fill>
    <fill>
      <patternFill patternType="solid">
        <fgColor indexed="27"/>
        <bgColor indexed="42"/>
      </patternFill>
    </fill>
    <fill>
      <patternFill patternType="solid">
        <fgColor indexed="41"/>
        <bgColor indexed="9"/>
      </patternFill>
    </fill>
    <fill>
      <patternFill patternType="solid">
        <fgColor indexed="31"/>
        <bgColor indexed="22"/>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7">
    <xf numFmtId="0" fontId="0" fillId="0" borderId="0"/>
    <xf numFmtId="0" fontId="58" fillId="0" borderId="0" applyNumberFormat="0" applyFill="0" applyBorder="0" applyAlignment="0" applyProtection="0">
      <alignment vertical="top"/>
      <protection locked="0"/>
    </xf>
    <xf numFmtId="0" fontId="1" fillId="0" borderId="0" applyNumberFormat="0" applyFill="0" applyBorder="0" applyProtection="0"/>
    <xf numFmtId="172" fontId="48" fillId="0" borderId="0" applyFill="0" applyBorder="0" applyProtection="0"/>
    <xf numFmtId="172" fontId="48" fillId="0" borderId="0" applyFill="0" applyBorder="0" applyProtection="0"/>
    <xf numFmtId="174" fontId="48" fillId="0" borderId="0" applyFill="0" applyBorder="0" applyProtection="0"/>
    <xf numFmtId="174" fontId="48" fillId="0" borderId="0" applyFill="0" applyBorder="0" applyProtection="0"/>
    <xf numFmtId="173" fontId="48" fillId="0" borderId="0" applyFill="0" applyBorder="0" applyProtection="0"/>
    <xf numFmtId="173" fontId="48" fillId="0" borderId="0" applyFill="0" applyBorder="0" applyProtection="0"/>
    <xf numFmtId="173" fontId="48" fillId="0" borderId="0" applyFill="0" applyBorder="0" applyProtection="0"/>
    <xf numFmtId="0" fontId="2" fillId="0" borderId="0"/>
    <xf numFmtId="0" fontId="3" fillId="0" borderId="0"/>
    <xf numFmtId="0" fontId="3" fillId="0" borderId="0"/>
    <xf numFmtId="0" fontId="3" fillId="0" borderId="0"/>
    <xf numFmtId="0" fontId="3" fillId="0" borderId="0"/>
    <xf numFmtId="0" fontId="4" fillId="0" borderId="0"/>
    <xf numFmtId="0" fontId="2" fillId="0" borderId="0"/>
  </cellStyleXfs>
  <cellXfs count="270">
    <xf numFmtId="0" fontId="0" fillId="0" borderId="0" xfId="0"/>
    <xf numFmtId="0" fontId="3" fillId="2" borderId="0" xfId="0" applyFont="1" applyFill="1" applyAlignment="1" applyProtection="1"/>
    <xf numFmtId="0" fontId="3" fillId="0" borderId="0" xfId="0" applyFont="1" applyAlignment="1" applyProtection="1"/>
    <xf numFmtId="49" fontId="3" fillId="0" borderId="0" xfId="0" applyNumberFormat="1" applyFont="1" applyAlignment="1" applyProtection="1"/>
    <xf numFmtId="0" fontId="5" fillId="0" borderId="0" xfId="0" applyFont="1" applyFill="1" applyBorder="1" applyAlignment="1" applyProtection="1">
      <alignment vertical="center"/>
    </xf>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16" applyFont="1" applyFill="1" applyBorder="1" applyAlignment="1" applyProtection="1">
      <alignment horizontal="left"/>
    </xf>
    <xf numFmtId="0" fontId="7" fillId="0" borderId="0" xfId="0" applyNumberFormat="1" applyFont="1" applyFill="1" applyBorder="1" applyAlignment="1" applyProtection="1">
      <alignment vertical="center"/>
    </xf>
    <xf numFmtId="49" fontId="3" fillId="0" borderId="0" xfId="0" applyNumberFormat="1" applyFont="1" applyFill="1" applyBorder="1" applyAlignment="1" applyProtection="1"/>
    <xf numFmtId="0" fontId="7" fillId="0" borderId="0" xfId="0" applyFont="1" applyFill="1" applyBorder="1" applyAlignment="1" applyProtection="1">
      <alignment horizontal="right" vertical="center"/>
    </xf>
    <xf numFmtId="1"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right"/>
    </xf>
    <xf numFmtId="0" fontId="3" fillId="0" borderId="0" xfId="0" applyFont="1" applyFill="1" applyBorder="1" applyAlignment="1" applyProtection="1"/>
    <xf numFmtId="49" fontId="9"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xf numFmtId="49" fontId="10" fillId="0" borderId="0" xfId="0" applyNumberFormat="1" applyFont="1" applyFill="1" applyBorder="1" applyAlignment="1" applyProtection="1"/>
    <xf numFmtId="49" fontId="9"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2" fillId="0" borderId="0" xfId="0" applyNumberFormat="1" applyFont="1" applyFill="1" applyBorder="1" applyAlignment="1" applyProtection="1"/>
    <xf numFmtId="49" fontId="9"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0" fontId="3" fillId="2" borderId="0" xfId="0" applyFont="1" applyFill="1" applyBorder="1" applyAlignment="1" applyProtection="1"/>
    <xf numFmtId="0" fontId="0" fillId="0" borderId="0" xfId="0" applyFill="1" applyBorder="1" applyAlignment="1" applyProtection="1">
      <alignment horizontal="left"/>
    </xf>
    <xf numFmtId="0" fontId="13" fillId="2" borderId="0" xfId="0" applyFont="1" applyFill="1" applyAlignment="1" applyProtection="1"/>
    <xf numFmtId="0" fontId="13" fillId="0" borderId="0" xfId="0" applyFont="1" applyAlignment="1" applyProtection="1"/>
    <xf numFmtId="49" fontId="13" fillId="0" borderId="0" xfId="0" applyNumberFormat="1" applyFont="1" applyAlignment="1" applyProtection="1"/>
    <xf numFmtId="0" fontId="13" fillId="0" borderId="0" xfId="0" applyFont="1" applyFill="1" applyAlignment="1" applyProtection="1"/>
    <xf numFmtId="49" fontId="13" fillId="0" borderId="0" xfId="0" applyNumberFormat="1" applyFont="1" applyFill="1" applyAlignment="1" applyProtection="1"/>
    <xf numFmtId="0" fontId="14" fillId="0" borderId="0" xfId="0" applyFont="1" applyFill="1" applyBorder="1" applyAlignment="1" applyProtection="1">
      <alignment vertical="center"/>
    </xf>
    <xf numFmtId="49" fontId="11" fillId="0" borderId="0" xfId="0" applyNumberFormat="1" applyFont="1" applyFill="1" applyBorder="1" applyAlignment="1" applyProtection="1">
      <alignment horizontal="center"/>
    </xf>
    <xf numFmtId="0" fontId="11" fillId="0" borderId="0" xfId="0" applyFont="1" applyFill="1" applyBorder="1" applyAlignment="1" applyProtection="1">
      <alignment horizontal="center"/>
    </xf>
    <xf numFmtId="0" fontId="13" fillId="0" borderId="0" xfId="0" applyFont="1" applyFill="1" applyBorder="1" applyAlignment="1" applyProtection="1">
      <alignment horizontal="left"/>
    </xf>
    <xf numFmtId="0" fontId="13" fillId="0" borderId="0" xfId="0" applyFont="1" applyFill="1" applyBorder="1" applyAlignment="1" applyProtection="1">
      <alignment horizontal="center" vertical="center"/>
    </xf>
    <xf numFmtId="0" fontId="13" fillId="0" borderId="0" xfId="16" applyFont="1" applyFill="1" applyBorder="1" applyAlignment="1" applyProtection="1">
      <alignment horizontal="left"/>
    </xf>
    <xf numFmtId="49" fontId="13" fillId="0" borderId="0" xfId="0" applyNumberFormat="1" applyFont="1" applyFill="1" applyBorder="1" applyAlignment="1" applyProtection="1"/>
    <xf numFmtId="49" fontId="7" fillId="0" borderId="0" xfId="0" applyNumberFormat="1" applyFont="1" applyFill="1" applyBorder="1" applyAlignment="1" applyProtection="1"/>
    <xf numFmtId="0" fontId="13" fillId="0" borderId="0" xfId="0" applyFont="1" applyFill="1" applyBorder="1" applyAlignment="1" applyProtection="1"/>
    <xf numFmtId="0" fontId="11" fillId="0" borderId="0" xfId="0" applyFont="1" applyFill="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0" fontId="11" fillId="0" borderId="0" xfId="16" applyFont="1" applyFill="1" applyBorder="1" applyAlignment="1" applyProtection="1">
      <alignment horizontal="left"/>
    </xf>
    <xf numFmtId="0" fontId="11" fillId="0" borderId="0" xfId="0" applyFont="1" applyAlignment="1" applyProtection="1"/>
    <xf numFmtId="0" fontId="11" fillId="0" borderId="0" xfId="0" applyFont="1" applyFill="1" applyBorder="1" applyAlignment="1" applyProtection="1">
      <alignment horizontal="left"/>
    </xf>
    <xf numFmtId="0" fontId="16" fillId="0" borderId="0" xfId="0" applyFont="1" applyFill="1" applyAlignment="1">
      <alignment horizontal="justify" vertical="center" wrapText="1"/>
    </xf>
    <xf numFmtId="49" fontId="13"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xf>
    <xf numFmtId="49" fontId="13" fillId="0" borderId="0" xfId="0" applyNumberFormat="1" applyFont="1" applyFill="1" applyBorder="1" applyAlignment="1" applyProtection="1">
      <alignment vertical="center"/>
      <protection locked="0"/>
    </xf>
    <xf numFmtId="49" fontId="13"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6" fillId="0" borderId="0" xfId="0" applyFont="1" applyFill="1" applyBorder="1" applyAlignment="1" applyProtection="1">
      <alignment horizontal="left"/>
    </xf>
    <xf numFmtId="0" fontId="11" fillId="0" borderId="0" xfId="0" applyFont="1" applyFill="1" applyBorder="1" applyAlignment="1" applyProtection="1">
      <alignment horizontal="right"/>
    </xf>
    <xf numFmtId="0" fontId="3" fillId="2" borderId="0" xfId="0" applyFont="1" applyFill="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xf>
    <xf numFmtId="0" fontId="3" fillId="0" borderId="0" xfId="0" applyFont="1" applyAlignment="1" applyProtection="1">
      <alignment vertical="center"/>
    </xf>
    <xf numFmtId="0" fontId="5" fillId="2" borderId="1" xfId="0" applyFont="1" applyFill="1" applyBorder="1" applyAlignment="1" applyProtection="1">
      <alignment vertical="center"/>
    </xf>
    <xf numFmtId="49" fontId="6" fillId="2" borderId="2" xfId="0" applyNumberFormat="1"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6" fillId="2" borderId="5" xfId="0" applyFont="1" applyFill="1" applyBorder="1" applyAlignment="1" applyProtection="1">
      <alignment horizontal="center" vertical="center"/>
    </xf>
    <xf numFmtId="0" fontId="3" fillId="0" borderId="0" xfId="16" applyFont="1" applyFill="1" applyBorder="1" applyAlignment="1" applyProtection="1">
      <alignment horizontal="left" vertical="center" wrapText="1"/>
    </xf>
    <xf numFmtId="49" fontId="8" fillId="2" borderId="2" xfId="0" applyNumberFormat="1" applyFont="1" applyFill="1" applyBorder="1" applyAlignment="1" applyProtection="1">
      <alignment vertical="center"/>
    </xf>
    <xf numFmtId="0" fontId="3" fillId="2" borderId="5" xfId="0" applyFont="1" applyFill="1" applyBorder="1" applyAlignment="1" applyProtection="1">
      <alignment vertical="center"/>
    </xf>
    <xf numFmtId="49" fontId="8"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49" fontId="10" fillId="2" borderId="0" xfId="0" applyNumberFormat="1" applyFont="1" applyFill="1" applyBorder="1" applyAlignment="1" applyProtection="1">
      <alignment horizontal="right" vertical="center" wrapText="1"/>
    </xf>
    <xf numFmtId="0" fontId="6" fillId="3" borderId="6"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3" fillId="0" borderId="0" xfId="0" applyFont="1" applyFill="1" applyBorder="1" applyAlignment="1" applyProtection="1">
      <alignment vertical="center"/>
    </xf>
    <xf numFmtId="49" fontId="8" fillId="2" borderId="0" xfId="0" applyNumberFormat="1" applyFont="1" applyFill="1" applyBorder="1" applyAlignment="1" applyProtection="1">
      <alignment horizontal="right" vertical="center"/>
    </xf>
    <xf numFmtId="49" fontId="19"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horizontal="left" vertical="center"/>
    </xf>
    <xf numFmtId="0" fontId="6" fillId="2" borderId="7" xfId="0" applyFont="1" applyFill="1" applyBorder="1" applyAlignment="1" applyProtection="1">
      <alignment horizontal="right" vertical="center"/>
    </xf>
    <xf numFmtId="0" fontId="3" fillId="2" borderId="0" xfId="0" applyFont="1" applyFill="1" applyAlignment="1" applyProtection="1">
      <alignment vertical="center" wrapText="1"/>
    </xf>
    <xf numFmtId="49" fontId="3" fillId="2" borderId="0" xfId="0" applyNumberFormat="1" applyFont="1" applyFill="1" applyAlignment="1" applyProtection="1">
      <alignment vertical="center"/>
    </xf>
    <xf numFmtId="0" fontId="16" fillId="0" borderId="6" xfId="0" applyFont="1" applyBorder="1" applyAlignment="1">
      <alignment horizontal="justify" vertical="center" wrapText="1"/>
    </xf>
    <xf numFmtId="0" fontId="16" fillId="0" borderId="6" xfId="0" applyFont="1" applyBorder="1" applyAlignment="1">
      <alignment vertical="center" wrapText="1"/>
    </xf>
    <xf numFmtId="0" fontId="16" fillId="0" borderId="6" xfId="0" applyFont="1" applyBorder="1" applyAlignment="1">
      <alignment horizontal="right" vertical="center" wrapText="1"/>
    </xf>
    <xf numFmtId="0" fontId="16" fillId="0" borderId="6"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0" xfId="0" applyFont="1"/>
    <xf numFmtId="0" fontId="13" fillId="0" borderId="0" xfId="0" applyFont="1" applyAlignment="1">
      <alignment vertical="center"/>
    </xf>
    <xf numFmtId="0" fontId="26" fillId="0" borderId="0" xfId="0" applyFont="1" applyAlignment="1">
      <alignment vertical="center"/>
    </xf>
    <xf numFmtId="0" fontId="27" fillId="0" borderId="0" xfId="0" applyFont="1" applyBorder="1" applyAlignment="1">
      <alignment horizontal="right" vertical="center"/>
    </xf>
    <xf numFmtId="0" fontId="28" fillId="4"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175" fontId="29" fillId="3" borderId="6" xfId="0" applyNumberFormat="1" applyFont="1" applyFill="1" applyBorder="1" applyAlignment="1" applyProtection="1">
      <alignment horizontal="center" vertical="center" wrapText="1"/>
      <protection locked="0"/>
    </xf>
    <xf numFmtId="49" fontId="29" fillId="3" borderId="6" xfId="0" applyNumberFormat="1" applyFont="1" applyFill="1" applyBorder="1" applyAlignment="1" applyProtection="1">
      <alignment horizontal="center" vertical="center" wrapText="1"/>
      <protection locked="0"/>
    </xf>
    <xf numFmtId="49" fontId="29" fillId="3" borderId="6" xfId="0" applyNumberFormat="1" applyFont="1" applyFill="1" applyBorder="1" applyAlignment="1" applyProtection="1">
      <alignment horizontal="left" vertical="center" wrapText="1"/>
      <protection locked="0"/>
    </xf>
    <xf numFmtId="1" fontId="29" fillId="3" borderId="6" xfId="0" applyNumberFormat="1" applyFont="1" applyFill="1" applyBorder="1" applyAlignment="1" applyProtection="1">
      <alignment horizontal="center" vertical="center" wrapText="1"/>
      <protection locked="0"/>
    </xf>
    <xf numFmtId="176" fontId="29" fillId="3" borderId="6" xfId="0" applyNumberFormat="1" applyFont="1" applyFill="1" applyBorder="1" applyAlignment="1" applyProtection="1">
      <alignment horizontal="center" vertical="center" wrapText="1"/>
      <protection locked="0"/>
    </xf>
    <xf numFmtId="3" fontId="29" fillId="3" borderId="6" xfId="0" applyNumberFormat="1" applyFont="1" applyFill="1" applyBorder="1" applyAlignment="1" applyProtection="1">
      <alignment horizontal="left" vertical="center" wrapText="1"/>
      <protection locked="0"/>
    </xf>
    <xf numFmtId="3" fontId="29" fillId="3" borderId="6" xfId="0" applyNumberFormat="1" applyFont="1" applyFill="1" applyBorder="1" applyAlignment="1" applyProtection="1">
      <alignment horizontal="center" vertical="center" wrapText="1"/>
      <protection locked="0"/>
    </xf>
    <xf numFmtId="0" fontId="30" fillId="0" borderId="0" xfId="0" applyFont="1" applyAlignment="1">
      <alignment vertical="center"/>
    </xf>
    <xf numFmtId="0" fontId="31" fillId="0" borderId="0" xfId="0" applyFont="1" applyAlignment="1">
      <alignment vertical="center"/>
    </xf>
    <xf numFmtId="0" fontId="20" fillId="0" borderId="0" xfId="0" applyFont="1" applyAlignment="1">
      <alignment horizontal="center" vertical="center" wrapText="1"/>
    </xf>
    <xf numFmtId="175" fontId="20" fillId="0" borderId="0" xfId="0" applyNumberFormat="1" applyFont="1" applyAlignment="1">
      <alignment horizontal="center" vertical="center"/>
    </xf>
    <xf numFmtId="177" fontId="20" fillId="0" borderId="0" xfId="0" applyNumberFormat="1" applyFont="1" applyAlignment="1" applyProtection="1">
      <alignment horizontal="center" vertical="center"/>
      <protection locked="0"/>
    </xf>
    <xf numFmtId="1" fontId="20" fillId="0" borderId="0" xfId="0" applyNumberFormat="1" applyFont="1" applyAlignment="1">
      <alignment vertical="center"/>
    </xf>
    <xf numFmtId="0" fontId="22" fillId="0" borderId="0" xfId="0" applyFont="1"/>
    <xf numFmtId="0" fontId="15" fillId="0" borderId="0" xfId="0" applyFont="1"/>
    <xf numFmtId="0" fontId="13" fillId="0" borderId="0" xfId="0" applyFont="1"/>
    <xf numFmtId="0" fontId="25" fillId="0" borderId="0" xfId="0" applyFont="1"/>
    <xf numFmtId="0" fontId="32" fillId="0" borderId="0" xfId="0" applyFont="1"/>
    <xf numFmtId="0" fontId="26" fillId="0" borderId="0" xfId="0" applyFont="1"/>
    <xf numFmtId="0" fontId="27" fillId="0" borderId="0" xfId="0" applyFont="1" applyBorder="1" applyAlignment="1">
      <alignment horizontal="right"/>
    </xf>
    <xf numFmtId="177" fontId="29" fillId="3" borderId="6" xfId="0" applyNumberFormat="1" applyFont="1" applyFill="1" applyBorder="1" applyAlignment="1" applyProtection="1">
      <alignment horizontal="center" vertical="center" wrapText="1"/>
      <protection locked="0"/>
    </xf>
    <xf numFmtId="3" fontId="29" fillId="3" borderId="6" xfId="0" applyNumberFormat="1" applyFont="1" applyFill="1" applyBorder="1" applyAlignment="1" applyProtection="1">
      <alignment vertical="center" wrapText="1"/>
      <protection locked="0"/>
    </xf>
    <xf numFmtId="0" fontId="30" fillId="0" borderId="0" xfId="0" applyFont="1" applyAlignment="1"/>
    <xf numFmtId="0" fontId="31" fillId="0" borderId="0" xfId="0" applyFont="1"/>
    <xf numFmtId="0" fontId="20" fillId="0" borderId="0" xfId="0" applyFont="1"/>
    <xf numFmtId="1" fontId="20" fillId="0" borderId="0" xfId="0" applyNumberFormat="1" applyFont="1"/>
    <xf numFmtId="0" fontId="16" fillId="0" borderId="0" xfId="0" applyFont="1" applyAlignment="1" applyProtection="1">
      <alignment vertical="center"/>
    </xf>
    <xf numFmtId="0" fontId="15" fillId="0" borderId="0" xfId="0" applyFont="1" applyAlignment="1" applyProtection="1">
      <alignment vertical="center"/>
    </xf>
    <xf numFmtId="0" fontId="33" fillId="0" borderId="0" xfId="0" applyFont="1" applyAlignment="1" applyProtection="1">
      <alignment vertical="center"/>
    </xf>
    <xf numFmtId="0" fontId="13" fillId="0" borderId="0" xfId="0" applyFont="1" applyAlignment="1" applyProtection="1">
      <alignment vertical="center"/>
    </xf>
    <xf numFmtId="0" fontId="34" fillId="0" borderId="0" xfId="0" applyFont="1" applyAlignment="1" applyProtection="1">
      <alignment vertical="center"/>
    </xf>
    <xf numFmtId="0" fontId="13" fillId="2" borderId="0" xfId="0" applyFont="1" applyFill="1" applyAlignment="1" applyProtection="1">
      <alignment vertical="center"/>
    </xf>
    <xf numFmtId="0" fontId="11" fillId="2" borderId="0" xfId="0" applyFont="1" applyFill="1" applyBorder="1" applyAlignment="1" applyProtection="1">
      <alignment horizontal="left" vertical="center"/>
    </xf>
    <xf numFmtId="49" fontId="11" fillId="0" borderId="0"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16" applyFont="1" applyFill="1" applyBorder="1" applyAlignment="1" applyProtection="1">
      <alignment horizontal="left" vertical="center"/>
    </xf>
    <xf numFmtId="0" fontId="35" fillId="0" borderId="0" xfId="0" applyFont="1" applyAlignment="1" applyProtection="1">
      <alignment vertical="center"/>
    </xf>
    <xf numFmtId="0" fontId="36" fillId="0" borderId="0" xfId="0" applyFont="1" applyAlignment="1" applyProtection="1">
      <alignment vertical="center"/>
    </xf>
    <xf numFmtId="49" fontId="13" fillId="2" borderId="0" xfId="0" applyNumberFormat="1" applyFont="1" applyFill="1" applyBorder="1" applyAlignment="1" applyProtection="1">
      <alignment vertical="center" wrapText="1"/>
    </xf>
    <xf numFmtId="0" fontId="13" fillId="3" borderId="6" xfId="0" applyNumberFormat="1" applyFont="1" applyFill="1" applyBorder="1" applyAlignment="1" applyProtection="1">
      <alignment horizontal="center" vertical="center" wrapText="1"/>
      <protection locked="0"/>
    </xf>
    <xf numFmtId="175" fontId="13" fillId="3" borderId="6" xfId="0" applyNumberFormat="1" applyFont="1" applyFill="1" applyBorder="1" applyAlignment="1" applyProtection="1">
      <alignment horizontal="center" vertical="center"/>
      <protection locked="0"/>
    </xf>
    <xf numFmtId="0" fontId="13" fillId="3" borderId="6" xfId="0" applyNumberFormat="1" applyFont="1" applyFill="1" applyBorder="1" applyAlignment="1" applyProtection="1">
      <alignment horizontal="center" vertical="center" wrapText="1"/>
    </xf>
    <xf numFmtId="0" fontId="37" fillId="0" borderId="0" xfId="0" applyFont="1" applyAlignment="1" applyProtection="1">
      <alignment vertical="center"/>
    </xf>
    <xf numFmtId="0" fontId="16" fillId="0" borderId="0" xfId="0" applyFont="1" applyAlignment="1" applyProtection="1">
      <alignment horizontal="right" vertical="center"/>
    </xf>
    <xf numFmtId="49" fontId="13" fillId="3" borderId="6" xfId="0" applyNumberFormat="1" applyFont="1" applyFill="1" applyBorder="1" applyAlignment="1" applyProtection="1">
      <alignment horizontal="center" vertical="center"/>
    </xf>
    <xf numFmtId="0" fontId="11" fillId="0" borderId="0" xfId="0" applyFont="1" applyAlignment="1" applyProtection="1">
      <alignment vertical="center"/>
    </xf>
    <xf numFmtId="49" fontId="13" fillId="0" borderId="0" xfId="0" applyNumberFormat="1"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16" fillId="0" borderId="0" xfId="0" applyFont="1" applyAlignment="1">
      <alignment vertical="center"/>
    </xf>
    <xf numFmtId="49" fontId="42" fillId="0" borderId="0" xfId="0" applyNumberFormat="1" applyFont="1" applyFill="1" applyBorder="1" applyAlignment="1" applyProtection="1">
      <alignment horizontal="left" vertical="center"/>
    </xf>
    <xf numFmtId="49" fontId="43" fillId="0" borderId="0" xfId="0" applyNumberFormat="1" applyFont="1" applyFill="1" applyBorder="1" applyAlignment="1" applyProtection="1">
      <alignment horizontal="left" vertical="center"/>
    </xf>
    <xf numFmtId="0" fontId="33" fillId="0" borderId="0" xfId="0" applyFont="1" applyAlignment="1">
      <alignment vertical="center"/>
    </xf>
    <xf numFmtId="0" fontId="34" fillId="0" borderId="0" xfId="0" applyFont="1" applyAlignment="1">
      <alignment vertical="center"/>
    </xf>
    <xf numFmtId="175" fontId="13" fillId="3" borderId="6" xfId="0" applyNumberFormat="1" applyFont="1" applyFill="1" applyBorder="1" applyAlignment="1" applyProtection="1">
      <alignment horizontal="center"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1" fillId="0" borderId="0" xfId="0" applyFont="1" applyAlignment="1">
      <alignment vertical="center"/>
    </xf>
    <xf numFmtId="0" fontId="32" fillId="0" borderId="0" xfId="0" applyFont="1" applyAlignment="1">
      <alignment vertical="center"/>
    </xf>
    <xf numFmtId="0" fontId="44" fillId="0" borderId="0" xfId="0" applyFont="1" applyAlignment="1">
      <alignment horizontal="right" vertical="center"/>
    </xf>
    <xf numFmtId="0" fontId="28" fillId="4" borderId="6" xfId="0" applyFont="1" applyFill="1" applyBorder="1" applyAlignment="1">
      <alignment horizontal="center" vertical="center" wrapText="1"/>
    </xf>
    <xf numFmtId="4" fontId="16" fillId="3" borderId="6" xfId="0" applyNumberFormat="1" applyFont="1" applyFill="1" applyBorder="1" applyAlignment="1">
      <alignment horizontal="center" vertical="center"/>
    </xf>
    <xf numFmtId="4" fontId="29" fillId="3" borderId="6" xfId="0" applyNumberFormat="1" applyFont="1" applyFill="1" applyBorder="1" applyAlignment="1" applyProtection="1">
      <alignment vertical="center" wrapText="1"/>
      <protection locked="0"/>
    </xf>
    <xf numFmtId="3" fontId="16" fillId="3" borderId="6" xfId="0" applyNumberFormat="1" applyFont="1" applyFill="1" applyBorder="1" applyAlignment="1">
      <alignment horizontal="center" vertical="center"/>
    </xf>
    <xf numFmtId="0" fontId="45" fillId="0" borderId="0" xfId="0" applyFont="1" applyFill="1" applyBorder="1" applyAlignment="1">
      <alignment horizontal="center" vertical="center" wrapText="1"/>
    </xf>
    <xf numFmtId="4" fontId="45" fillId="0" borderId="0" xfId="0" applyNumberFormat="1" applyFont="1" applyFill="1" applyBorder="1" applyAlignment="1">
      <alignment vertical="center" wrapText="1"/>
    </xf>
    <xf numFmtId="178" fontId="29" fillId="3" borderId="6" xfId="0" applyNumberFormat="1" applyFont="1" applyFill="1" applyBorder="1" applyAlignment="1" applyProtection="1">
      <alignment vertical="center" wrapText="1"/>
      <protection locked="0"/>
    </xf>
    <xf numFmtId="0" fontId="32" fillId="0" borderId="10" xfId="0" applyFont="1" applyBorder="1" applyAlignment="1">
      <alignment horizontal="left" vertical="center"/>
    </xf>
    <xf numFmtId="0" fontId="32" fillId="0" borderId="11" xfId="0" applyFont="1" applyBorder="1" applyAlignment="1">
      <alignment horizontal="left" vertical="center"/>
    </xf>
    <xf numFmtId="4" fontId="28" fillId="5" borderId="6" xfId="0" applyNumberFormat="1" applyFont="1" applyFill="1" applyBorder="1" applyAlignment="1">
      <alignment vertical="center" wrapText="1"/>
    </xf>
    <xf numFmtId="0" fontId="32" fillId="0" borderId="0" xfId="0" applyFont="1" applyAlignment="1">
      <alignment horizontal="left" vertical="center"/>
    </xf>
    <xf numFmtId="0" fontId="16" fillId="0" borderId="0" xfId="0" applyFont="1" applyAlignment="1">
      <alignment horizontal="right" vertical="center"/>
    </xf>
    <xf numFmtId="49" fontId="13" fillId="2" borderId="0" xfId="0" applyNumberFormat="1" applyFont="1" applyFill="1" applyBorder="1" applyAlignment="1" applyProtection="1">
      <alignment vertical="center"/>
    </xf>
    <xf numFmtId="2" fontId="16" fillId="0" borderId="0" xfId="0" applyNumberFormat="1" applyFont="1" applyAlignment="1">
      <alignment vertical="center"/>
    </xf>
    <xf numFmtId="49" fontId="38" fillId="2" borderId="0" xfId="0" applyNumberFormat="1" applyFont="1" applyFill="1" applyBorder="1" applyAlignment="1" applyProtection="1">
      <alignment vertical="center"/>
    </xf>
    <xf numFmtId="49" fontId="13" fillId="2" borderId="0" xfId="0" applyNumberFormat="1" applyFont="1" applyFill="1" applyBorder="1" applyAlignment="1" applyProtection="1">
      <alignment horizontal="left" vertical="center"/>
    </xf>
    <xf numFmtId="0" fontId="46" fillId="0" borderId="0" xfId="0" applyFont="1" applyAlignment="1">
      <alignment vertical="center"/>
    </xf>
    <xf numFmtId="49" fontId="29" fillId="3" borderId="9" xfId="0" applyNumberFormat="1" applyFont="1" applyFill="1" applyBorder="1" applyAlignment="1" applyProtection="1">
      <alignment horizontal="center" vertical="center" wrapText="1"/>
      <protection locked="0"/>
    </xf>
    <xf numFmtId="49" fontId="29" fillId="3" borderId="9" xfId="0" applyNumberFormat="1" applyFont="1" applyFill="1" applyBorder="1" applyAlignment="1" applyProtection="1">
      <alignment horizontal="left" vertical="center" wrapText="1"/>
      <protection locked="0"/>
    </xf>
    <xf numFmtId="175" fontId="13" fillId="3" borderId="9" xfId="0" applyNumberFormat="1" applyFont="1" applyFill="1" applyBorder="1" applyAlignment="1" applyProtection="1">
      <alignment horizontal="center" vertical="center" wrapText="1"/>
    </xf>
    <xf numFmtId="0" fontId="13" fillId="3" borderId="9" xfId="0" applyNumberFormat="1" applyFont="1" applyFill="1" applyBorder="1" applyAlignment="1" applyProtection="1">
      <alignment horizontal="center" vertical="center" wrapText="1"/>
    </xf>
    <xf numFmtId="176" fontId="29" fillId="3" borderId="9" xfId="0" applyNumberFormat="1" applyFont="1" applyFill="1" applyBorder="1" applyAlignment="1" applyProtection="1">
      <alignment horizontal="center" vertical="center" wrapText="1"/>
      <protection locked="0"/>
    </xf>
    <xf numFmtId="3" fontId="29" fillId="3" borderId="9" xfId="0" applyNumberFormat="1" applyFont="1" applyFill="1" applyBorder="1" applyAlignment="1" applyProtection="1">
      <alignment horizontal="left" vertical="center" wrapText="1"/>
      <protection locked="0"/>
    </xf>
    <xf numFmtId="175" fontId="13" fillId="3" borderId="6" xfId="0" applyNumberFormat="1" applyFont="1" applyFill="1" applyBorder="1" applyAlignment="1" applyProtection="1">
      <alignment horizontal="center" vertical="center" wrapText="1"/>
    </xf>
    <xf numFmtId="0" fontId="44" fillId="0" borderId="0" xfId="0" applyFont="1" applyAlignment="1">
      <alignment vertical="center"/>
    </xf>
    <xf numFmtId="0" fontId="30" fillId="0" borderId="0" xfId="0" applyFont="1" applyAlignment="1">
      <alignment horizontal="center" vertical="center" wrapText="1"/>
    </xf>
    <xf numFmtId="175" fontId="30" fillId="0" borderId="0" xfId="0" applyNumberFormat="1" applyFont="1" applyAlignment="1">
      <alignment horizontal="center" vertical="center"/>
    </xf>
    <xf numFmtId="177" fontId="30" fillId="0" borderId="0" xfId="0" applyNumberFormat="1" applyFont="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0" fontId="47" fillId="0" borderId="0" xfId="0" applyFont="1" applyAlignment="1">
      <alignment vertical="center"/>
    </xf>
    <xf numFmtId="0" fontId="19" fillId="0" borderId="0" xfId="16" applyFont="1" applyFill="1" applyBorder="1" applyAlignment="1" applyProtection="1">
      <alignment horizontal="left" vertical="center"/>
    </xf>
    <xf numFmtId="0" fontId="19" fillId="0" borderId="0" xfId="0" applyFont="1" applyAlignment="1" applyProtection="1">
      <alignment vertical="center"/>
    </xf>
    <xf numFmtId="179" fontId="16" fillId="0" borderId="0" xfId="0" applyNumberFormat="1" applyFont="1" applyAlignment="1">
      <alignment vertical="center"/>
    </xf>
    <xf numFmtId="0" fontId="13" fillId="0" borderId="0" xfId="0" applyFont="1" applyAlignment="1" applyProtection="1">
      <alignment horizontal="left" vertical="center"/>
    </xf>
    <xf numFmtId="49" fontId="11" fillId="0" borderId="0" xfId="0" applyNumberFormat="1" applyFont="1" applyFill="1" applyBorder="1" applyAlignment="1" applyProtection="1">
      <alignment horizontal="right"/>
    </xf>
    <xf numFmtId="0" fontId="29" fillId="3" borderId="6" xfId="0" applyNumberFormat="1" applyFont="1" applyFill="1" applyBorder="1" applyAlignment="1" applyProtection="1">
      <alignment horizontal="left" vertical="center" wrapText="1"/>
    </xf>
    <xf numFmtId="49" fontId="50" fillId="0" borderId="0" xfId="0" applyNumberFormat="1" applyFont="1" applyFill="1" applyBorder="1" applyAlignment="1" applyProtection="1">
      <alignment horizontal="left"/>
    </xf>
    <xf numFmtId="49" fontId="11" fillId="2" borderId="0" xfId="0" applyNumberFormat="1" applyFont="1" applyFill="1" applyBorder="1" applyAlignment="1" applyProtection="1">
      <alignment horizontal="left" vertical="center"/>
    </xf>
    <xf numFmtId="0" fontId="52" fillId="0" borderId="0" xfId="0" applyFont="1" applyAlignment="1">
      <alignment vertical="center"/>
    </xf>
    <xf numFmtId="0" fontId="33" fillId="0" borderId="12" xfId="0" applyFont="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0" fillId="8" borderId="0" xfId="0" applyFill="1" applyBorder="1"/>
    <xf numFmtId="0" fontId="0" fillId="9" borderId="13" xfId="0" applyFill="1" applyBorder="1" applyAlignment="1">
      <alignment wrapText="1"/>
    </xf>
    <xf numFmtId="0" fontId="56" fillId="0" borderId="0" xfId="0" applyFont="1"/>
    <xf numFmtId="0" fontId="53" fillId="0" borderId="0" xfId="0" applyFont="1" applyBorder="1" applyAlignment="1">
      <alignment vertical="center"/>
    </xf>
    <xf numFmtId="0" fontId="33" fillId="0" borderId="0" xfId="0" applyFont="1" applyBorder="1" applyAlignment="1">
      <alignment vertical="center"/>
    </xf>
    <xf numFmtId="0" fontId="29" fillId="0" borderId="0" xfId="0" applyFont="1" applyFill="1" applyBorder="1" applyAlignment="1">
      <alignment horizontal="center" vertical="center" wrapText="1"/>
    </xf>
    <xf numFmtId="3" fontId="57" fillId="3" borderId="6" xfId="0" applyNumberFormat="1" applyFont="1" applyFill="1" applyBorder="1" applyAlignment="1" applyProtection="1">
      <alignment horizontal="justify" vertical="justify" wrapText="1"/>
      <protection locked="0"/>
    </xf>
    <xf numFmtId="3" fontId="57" fillId="3" borderId="6" xfId="0" applyNumberFormat="1" applyFont="1" applyFill="1" applyBorder="1" applyAlignment="1" applyProtection="1">
      <alignment horizontal="left" vertical="center" wrapText="1"/>
      <protection locked="0"/>
    </xf>
    <xf numFmtId="0" fontId="21" fillId="0" borderId="0" xfId="0" applyFont="1"/>
    <xf numFmtId="0" fontId="0" fillId="0" borderId="14" xfId="0" applyFill="1" applyBorder="1" applyAlignment="1">
      <alignment horizontal="left"/>
    </xf>
    <xf numFmtId="0" fontId="0" fillId="0" borderId="0" xfId="0" applyFill="1" applyBorder="1" applyAlignment="1">
      <alignment horizontal="left"/>
    </xf>
    <xf numFmtId="0" fontId="11" fillId="0" borderId="0"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vertical="center" wrapText="1"/>
    </xf>
    <xf numFmtId="49" fontId="9" fillId="3" borderId="6" xfId="0" applyNumberFormat="1" applyFont="1" applyFill="1" applyBorder="1" applyAlignment="1" applyProtection="1">
      <alignment horizontal="left" vertical="center"/>
      <protection locked="0"/>
    </xf>
    <xf numFmtId="49" fontId="58" fillId="3" borderId="6" xfId="1" applyNumberFormat="1" applyFill="1" applyBorder="1" applyAlignment="1" applyProtection="1">
      <alignment horizontal="left" vertical="center"/>
      <protection locked="0"/>
    </xf>
    <xf numFmtId="0" fontId="3" fillId="2" borderId="15" xfId="0" applyFont="1" applyFill="1" applyBorder="1" applyAlignment="1" applyProtection="1">
      <alignment horizontal="left" vertical="center" wrapText="1"/>
    </xf>
    <xf numFmtId="49" fontId="7" fillId="6" borderId="16" xfId="0" applyNumberFormat="1" applyFont="1" applyFill="1" applyBorder="1" applyAlignment="1" applyProtection="1">
      <alignment horizontal="center" vertical="center" wrapText="1" shrinkToFit="1"/>
    </xf>
    <xf numFmtId="0" fontId="17" fillId="2" borderId="4" xfId="0" applyFont="1" applyFill="1" applyBorder="1" applyAlignment="1" applyProtection="1">
      <alignment horizontal="center" vertical="center"/>
    </xf>
    <xf numFmtId="49" fontId="18" fillId="0" borderId="0" xfId="0" applyNumberFormat="1" applyFont="1" applyFill="1" applyBorder="1" applyAlignment="1" applyProtection="1">
      <alignment vertical="center" wrapText="1"/>
    </xf>
    <xf numFmtId="49" fontId="10" fillId="2" borderId="11" xfId="0" applyNumberFormat="1" applyFont="1" applyFill="1" applyBorder="1" applyAlignment="1" applyProtection="1">
      <alignment horizontal="right" vertical="center"/>
    </xf>
    <xf numFmtId="49" fontId="11" fillId="3" borderId="6"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vertical="center"/>
      <protection locked="0"/>
    </xf>
    <xf numFmtId="0" fontId="30" fillId="0" borderId="0" xfId="0" applyFont="1" applyBorder="1" applyAlignment="1">
      <alignment horizontal="left" vertical="center" wrapText="1"/>
    </xf>
    <xf numFmtId="0" fontId="0" fillId="10" borderId="17" xfId="0" applyFill="1" applyBorder="1" applyAlignment="1">
      <alignment horizontal="left"/>
    </xf>
    <xf numFmtId="0" fontId="0" fillId="10" borderId="18" xfId="0" applyFill="1" applyBorder="1" applyAlignment="1">
      <alignment horizontal="left"/>
    </xf>
    <xf numFmtId="49" fontId="13" fillId="2" borderId="0" xfId="0" applyNumberFormat="1" applyFont="1" applyFill="1" applyBorder="1" applyAlignment="1" applyProtection="1">
      <alignment vertical="center" wrapText="1"/>
    </xf>
    <xf numFmtId="49" fontId="13" fillId="2" borderId="0" xfId="0" applyNumberFormat="1" applyFont="1" applyFill="1" applyBorder="1" applyAlignment="1" applyProtection="1">
      <alignment horizontal="left" vertical="center" wrapText="1"/>
    </xf>
    <xf numFmtId="49" fontId="38" fillId="2" borderId="0" xfId="0" applyNumberFormat="1" applyFont="1" applyFill="1" applyBorder="1" applyAlignment="1" applyProtection="1">
      <alignment vertical="center" wrapText="1"/>
    </xf>
    <xf numFmtId="0" fontId="13" fillId="3" borderId="19" xfId="0" applyNumberFormat="1" applyFont="1" applyFill="1" applyBorder="1" applyAlignment="1" applyProtection="1">
      <alignment horizontal="left" vertical="top" wrapText="1"/>
      <protection locked="0"/>
    </xf>
    <xf numFmtId="0" fontId="13" fillId="3" borderId="20" xfId="0" applyNumberFormat="1" applyFont="1" applyFill="1" applyBorder="1" applyAlignment="1" applyProtection="1">
      <alignment horizontal="left" vertical="top" wrapText="1"/>
      <protection locked="0"/>
    </xf>
    <xf numFmtId="0" fontId="13" fillId="3" borderId="21" xfId="0" applyNumberFormat="1" applyFont="1" applyFill="1" applyBorder="1" applyAlignment="1" applyProtection="1">
      <alignment horizontal="left" vertical="top" wrapText="1"/>
      <protection locked="0"/>
    </xf>
    <xf numFmtId="49" fontId="13" fillId="0" borderId="0" xfId="0" applyNumberFormat="1" applyFont="1" applyFill="1" applyBorder="1" applyAlignment="1" applyProtection="1">
      <alignment vertical="center" wrapText="1"/>
    </xf>
    <xf numFmtId="175" fontId="13" fillId="3" borderId="6" xfId="0" applyNumberFormat="1" applyFont="1" applyFill="1" applyBorder="1" applyAlignment="1" applyProtection="1">
      <alignment horizontal="center" vertical="center"/>
    </xf>
    <xf numFmtId="0" fontId="13" fillId="3" borderId="19" xfId="0" applyNumberFormat="1" applyFont="1" applyFill="1" applyBorder="1" applyAlignment="1" applyProtection="1">
      <alignment horizontal="center" vertical="center" wrapText="1"/>
    </xf>
    <xf numFmtId="0" fontId="13" fillId="3" borderId="21" xfId="0" applyNumberFormat="1" applyFont="1" applyFill="1" applyBorder="1" applyAlignment="1" applyProtection="1">
      <alignment horizontal="center" vertical="center" wrapText="1"/>
    </xf>
    <xf numFmtId="0" fontId="29" fillId="3" borderId="19" xfId="0" applyNumberFormat="1" applyFont="1" applyFill="1" applyBorder="1" applyAlignment="1" applyProtection="1">
      <alignment horizontal="left" vertical="center" wrapText="1"/>
    </xf>
    <xf numFmtId="0" fontId="29" fillId="3" borderId="21" xfId="0" applyNumberFormat="1" applyFont="1" applyFill="1" applyBorder="1" applyAlignment="1" applyProtection="1">
      <alignment horizontal="left" vertical="center" wrapText="1"/>
    </xf>
    <xf numFmtId="0" fontId="32" fillId="0" borderId="22" xfId="0" applyFont="1" applyBorder="1" applyAlignment="1">
      <alignment horizontal="left" vertical="center" wrapText="1"/>
    </xf>
    <xf numFmtId="0" fontId="32" fillId="0" borderId="10" xfId="0" applyFont="1" applyBorder="1" applyAlignment="1">
      <alignment horizontal="left" vertical="center" wrapText="1"/>
    </xf>
    <xf numFmtId="49" fontId="41" fillId="3" borderId="6" xfId="0" applyNumberFormat="1" applyFont="1" applyFill="1" applyBorder="1" applyAlignment="1" applyProtection="1">
      <alignment horizontal="center" vertical="center" wrapText="1"/>
      <protection locked="0"/>
    </xf>
    <xf numFmtId="0" fontId="11" fillId="7" borderId="6" xfId="0" applyFont="1" applyFill="1" applyBorder="1" applyAlignment="1">
      <alignment horizontal="center" vertical="center"/>
    </xf>
    <xf numFmtId="0" fontId="13" fillId="3" borderId="19" xfId="0" applyNumberFormat="1" applyFont="1" applyFill="1" applyBorder="1" applyAlignment="1" applyProtection="1">
      <alignment horizontal="left" vertical="top" wrapText="1"/>
    </xf>
    <xf numFmtId="0" fontId="13" fillId="3" borderId="21" xfId="0" applyNumberFormat="1" applyFont="1" applyFill="1" applyBorder="1" applyAlignment="1" applyProtection="1">
      <alignment horizontal="left" vertical="top" wrapText="1"/>
    </xf>
    <xf numFmtId="0" fontId="49" fillId="3" borderId="6" xfId="0" applyNumberFormat="1" applyFont="1" applyFill="1" applyBorder="1" applyAlignment="1" applyProtection="1">
      <alignment horizontal="center" vertical="center" wrapText="1"/>
      <protection locked="0"/>
    </xf>
    <xf numFmtId="0" fontId="41" fillId="3" borderId="6" xfId="0" applyNumberFormat="1" applyFont="1" applyFill="1" applyBorder="1" applyAlignment="1" applyProtection="1">
      <alignment horizontal="center" vertical="center" wrapText="1"/>
      <protection locked="0"/>
    </xf>
    <xf numFmtId="0" fontId="11" fillId="7" borderId="19" xfId="0" applyFont="1" applyFill="1" applyBorder="1" applyAlignment="1">
      <alignment horizontal="center" vertical="center"/>
    </xf>
    <xf numFmtId="0" fontId="11" fillId="7" borderId="21" xfId="0" applyFont="1" applyFill="1" applyBorder="1" applyAlignment="1">
      <alignment horizontal="center" vertical="center"/>
    </xf>
    <xf numFmtId="0" fontId="9" fillId="3" borderId="19" xfId="0" applyNumberFormat="1" applyFont="1" applyFill="1" applyBorder="1" applyAlignment="1" applyProtection="1">
      <alignment horizontal="left" vertical="top" wrapText="1"/>
    </xf>
    <xf numFmtId="0" fontId="9" fillId="3" borderId="21" xfId="0" applyNumberFormat="1" applyFont="1" applyFill="1" applyBorder="1" applyAlignment="1" applyProtection="1">
      <alignment horizontal="left" vertical="top" wrapText="1"/>
    </xf>
    <xf numFmtId="49" fontId="49" fillId="3" borderId="6" xfId="0" applyNumberFormat="1" applyFont="1" applyFill="1" applyBorder="1" applyAlignment="1" applyProtection="1">
      <alignment horizontal="center" vertical="center" wrapText="1"/>
      <protection locked="0"/>
    </xf>
    <xf numFmtId="0" fontId="44" fillId="0" borderId="0" xfId="0" applyFont="1" applyBorder="1" applyAlignment="1">
      <alignment vertical="center"/>
    </xf>
    <xf numFmtId="0" fontId="13" fillId="3" borderId="6" xfId="0" applyNumberFormat="1" applyFont="1" applyFill="1" applyBorder="1" applyAlignment="1" applyProtection="1">
      <alignment horizontal="left" vertical="center" wrapText="1"/>
      <protection locked="0"/>
    </xf>
    <xf numFmtId="0" fontId="13" fillId="3" borderId="6"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center" vertical="center" wrapText="1"/>
      <protection locked="0"/>
    </xf>
    <xf numFmtId="0" fontId="49" fillId="3" borderId="19" xfId="0" applyNumberFormat="1" applyFont="1" applyFill="1" applyBorder="1" applyAlignment="1" applyProtection="1">
      <alignment horizontal="left" vertical="center" wrapText="1"/>
      <protection locked="0"/>
    </xf>
    <xf numFmtId="0" fontId="41" fillId="3" borderId="20" xfId="0" applyNumberFormat="1" applyFont="1" applyFill="1" applyBorder="1" applyAlignment="1" applyProtection="1">
      <alignment horizontal="left" vertical="center" wrapText="1"/>
      <protection locked="0"/>
    </xf>
    <xf numFmtId="0" fontId="41" fillId="3" borderId="21" xfId="0" applyNumberFormat="1" applyFont="1" applyFill="1" applyBorder="1" applyAlignment="1" applyProtection="1">
      <alignment horizontal="left" vertical="center" wrapText="1"/>
      <protection locked="0"/>
    </xf>
    <xf numFmtId="0" fontId="19" fillId="0" borderId="0" xfId="0" applyFont="1" applyBorder="1" applyAlignment="1" applyProtection="1">
      <alignment horizontal="center" vertical="top" wrapText="1"/>
    </xf>
    <xf numFmtId="49" fontId="11" fillId="0" borderId="11" xfId="0" applyNumberFormat="1" applyFont="1" applyFill="1" applyBorder="1" applyAlignment="1" applyProtection="1">
      <alignment horizontal="right" vertical="center" wrapText="1"/>
    </xf>
    <xf numFmtId="0" fontId="13" fillId="3" borderId="19" xfId="0" applyNumberFormat="1" applyFont="1" applyFill="1" applyBorder="1" applyAlignment="1" applyProtection="1">
      <alignment horizontal="left" vertical="center" wrapText="1"/>
    </xf>
    <xf numFmtId="0" fontId="13" fillId="3" borderId="20" xfId="0" applyNumberFormat="1" applyFont="1" applyFill="1" applyBorder="1" applyAlignment="1" applyProtection="1">
      <alignment horizontal="left" vertical="center" wrapText="1"/>
    </xf>
    <xf numFmtId="0" fontId="13" fillId="3" borderId="21" xfId="0" applyNumberFormat="1" applyFont="1" applyFill="1" applyBorder="1" applyAlignment="1" applyProtection="1">
      <alignment horizontal="left" vertical="center" wrapText="1"/>
    </xf>
    <xf numFmtId="0" fontId="13" fillId="3" borderId="6" xfId="0" applyNumberFormat="1" applyFont="1" applyFill="1" applyBorder="1" applyAlignment="1" applyProtection="1">
      <alignment horizontal="center" vertical="center" wrapText="1"/>
    </xf>
    <xf numFmtId="49" fontId="29" fillId="3" borderId="6" xfId="0" applyNumberFormat="1" applyFont="1" applyFill="1" applyBorder="1" applyAlignment="1" applyProtection="1">
      <alignment horizontal="center" vertical="center" wrapText="1"/>
      <protection locked="0"/>
    </xf>
  </cellXfs>
  <cellStyles count="17">
    <cellStyle name="Collegamento ipertestuale" xfId="1" builtinId="8"/>
    <cellStyle name="Collegamento ipertestuale 2" xfId="2"/>
    <cellStyle name="Euro" xfId="3"/>
    <cellStyle name="Euro 2" xfId="4"/>
    <cellStyle name="Migliaia [0] 2" xfId="5"/>
    <cellStyle name="Migliaia [0] 3" xfId="6"/>
    <cellStyle name="Migliaia 2" xfId="7"/>
    <cellStyle name="Migliaia 2 2" xfId="8"/>
    <cellStyle name="Migliaia 3" xfId="9"/>
    <cellStyle name="Normal 2" xfId="10"/>
    <cellStyle name="Normale" xfId="0" builtinId="0"/>
    <cellStyle name="Normale 2" xfId="11"/>
    <cellStyle name="Normale 3" xfId="12"/>
    <cellStyle name="Normale 3 2" xfId="13"/>
    <cellStyle name="Normale 4" xfId="14"/>
    <cellStyle name="Normale 5" xfId="15"/>
    <cellStyle name="Normale_Foglio1" xfId="16"/>
  </cellStyles>
  <dxfs count="4">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F2F2F2"/>
      <rgbColor rgb="00CCFFCC"/>
      <rgbColor rgb="00FFFF99"/>
      <rgbColor rgb="0099CCFF"/>
      <rgbColor rgb="00FF99CC"/>
      <rgbColor rgb="00CC99FF"/>
      <rgbColor rgb="00FFCC99"/>
      <rgbColor rgb="003366FF"/>
      <rgbColor rgb="004BACC6"/>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161925</xdr:colOff>
      <xdr:row>30</xdr:row>
      <xdr:rowOff>161925</xdr:rowOff>
    </xdr:to>
    <xdr:sp macro="" textlink="">
      <xdr:nvSpPr>
        <xdr:cNvPr id="1245" name="Angolo ripiegato 1"/>
        <xdr:cNvSpPr>
          <a:spLocks noChangeArrowheads="1"/>
        </xdr:cNvSpPr>
      </xdr:nvSpPr>
      <xdr:spPr bwMode="auto">
        <a:xfrm>
          <a:off x="190500" y="190500"/>
          <a:ext cx="6210300" cy="9353550"/>
        </a:xfrm>
        <a:custGeom>
          <a:avLst/>
          <a:gdLst>
            <a:gd name="T0" fmla="*/ 6210300 w 6210300"/>
            <a:gd name="T1" fmla="*/ 20270846 h 8734425"/>
            <a:gd name="T2" fmla="*/ 3105150 w 6210300"/>
            <a:gd name="T3" fmla="*/ 40541658 h 8734425"/>
            <a:gd name="T4" fmla="*/ 0 w 6210300"/>
            <a:gd name="T5" fmla="*/ 20270846 h 8734425"/>
            <a:gd name="T6" fmla="*/ 3105150 w 6210300"/>
            <a:gd name="T7" fmla="*/ 0 h 8734425"/>
            <a:gd name="T8" fmla="*/ 0 60000 65536"/>
            <a:gd name="T9" fmla="*/ 5898240 60000 65536"/>
            <a:gd name="T10" fmla="*/ 11796480 60000 65536"/>
            <a:gd name="T11" fmla="*/ 17694720 60000 65536"/>
            <a:gd name="T12" fmla="*/ 0 w 6210300"/>
            <a:gd name="T13" fmla="*/ 0 h 8734425"/>
            <a:gd name="T14" fmla="*/ 6210300 w 6210300"/>
            <a:gd name="T15" fmla="*/ 8734425 h 8734425"/>
          </a:gdLst>
          <a:ahLst/>
          <a:cxnLst>
            <a:cxn ang="T8">
              <a:pos x="T0" y="T1"/>
            </a:cxn>
            <a:cxn ang="T9">
              <a:pos x="T2" y="T3"/>
            </a:cxn>
            <a:cxn ang="T10">
              <a:pos x="T4" y="T5"/>
            </a:cxn>
            <a:cxn ang="T11">
              <a:pos x="T6" y="T7"/>
            </a:cxn>
          </a:cxnLst>
          <a:rect l="T12" t="T13" r="T14" b="T15"/>
          <a:pathLst>
            <a:path w="6210300" h="8734425" stroke="0">
              <a:moveTo>
                <a:pt x="0" y="0"/>
              </a:moveTo>
              <a:lnTo>
                <a:pt x="18302" y="0"/>
              </a:lnTo>
              <a:lnTo>
                <a:pt x="18302" y="4498"/>
              </a:lnTo>
              <a:lnTo>
                <a:pt x="601" y="22199"/>
              </a:lnTo>
              <a:lnTo>
                <a:pt x="0" y="22199"/>
              </a:lnTo>
              <a:close/>
            </a:path>
          </a:pathLst>
        </a:custGeom>
        <a:noFill/>
        <a:ln w="25560">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4</xdr:row>
      <xdr:rowOff>180975</xdr:rowOff>
    </xdr:from>
    <xdr:to>
      <xdr:col>2</xdr:col>
      <xdr:colOff>28575</xdr:colOff>
      <xdr:row>10</xdr:row>
      <xdr:rowOff>209550</xdr:rowOff>
    </xdr:to>
    <xdr:cxnSp macro="">
      <xdr:nvCxnSpPr>
        <xdr:cNvPr id="27240" name="Connettore 2 18"/>
        <xdr:cNvCxnSpPr>
          <a:cxnSpLocks noChangeShapeType="1"/>
        </xdr:cNvCxnSpPr>
      </xdr:nvCxnSpPr>
      <xdr:spPr bwMode="auto">
        <a:xfrm rot="5400000">
          <a:off x="1724025" y="1104900"/>
          <a:ext cx="1181100" cy="876300"/>
        </a:xfrm>
        <a:prstGeom prst="straightConnector1">
          <a:avLst/>
        </a:prstGeom>
        <a:noFill/>
        <a:ln w="9525" algn="ctr">
          <a:solidFill>
            <a:srgbClr val="000000"/>
          </a:solidFill>
          <a:round/>
          <a:headEnd/>
          <a:tailEnd type="arrow" w="med" len="med"/>
        </a:ln>
      </xdr:spPr>
    </xdr:cxnSp>
    <xdr:clientData/>
  </xdr:twoCellAnchor>
  <xdr:twoCellAnchor>
    <xdr:from>
      <xdr:col>2</xdr:col>
      <xdr:colOff>0</xdr:colOff>
      <xdr:row>5</xdr:row>
      <xdr:rowOff>114300</xdr:rowOff>
    </xdr:from>
    <xdr:to>
      <xdr:col>4</xdr:col>
      <xdr:colOff>95250</xdr:colOff>
      <xdr:row>10</xdr:row>
      <xdr:rowOff>171450</xdr:rowOff>
    </xdr:to>
    <xdr:cxnSp macro="">
      <xdr:nvCxnSpPr>
        <xdr:cNvPr id="27241" name="Connettore 2 7"/>
        <xdr:cNvCxnSpPr>
          <a:cxnSpLocks noChangeShapeType="1"/>
        </xdr:cNvCxnSpPr>
      </xdr:nvCxnSpPr>
      <xdr:spPr bwMode="auto">
        <a:xfrm>
          <a:off x="2724150" y="1085850"/>
          <a:ext cx="1457325" cy="1009650"/>
        </a:xfrm>
        <a:prstGeom prst="straightConnector1">
          <a:avLst/>
        </a:prstGeom>
        <a:noFill/>
        <a:ln w="9525" algn="ctr">
          <a:solidFill>
            <a:srgbClr val="000000"/>
          </a:solidFill>
          <a:round/>
          <a:headEnd/>
          <a:tailEnd type="arrow" w="med" len="med"/>
        </a:ln>
      </xdr:spPr>
    </xdr:cxnSp>
    <xdr:clientData/>
  </xdr:twoCellAnchor>
  <xdr:twoCellAnchor>
    <xdr:from>
      <xdr:col>2</xdr:col>
      <xdr:colOff>19050</xdr:colOff>
      <xdr:row>5</xdr:row>
      <xdr:rowOff>123825</xdr:rowOff>
    </xdr:from>
    <xdr:to>
      <xdr:col>2</xdr:col>
      <xdr:colOff>714375</xdr:colOff>
      <xdr:row>14</xdr:row>
      <xdr:rowOff>95250</xdr:rowOff>
    </xdr:to>
    <xdr:cxnSp macro="">
      <xdr:nvCxnSpPr>
        <xdr:cNvPr id="27242" name="Connettore 2 10"/>
        <xdr:cNvCxnSpPr>
          <a:cxnSpLocks noChangeShapeType="1"/>
        </xdr:cNvCxnSpPr>
      </xdr:nvCxnSpPr>
      <xdr:spPr bwMode="auto">
        <a:xfrm rot="16200000" flipH="1">
          <a:off x="2062163" y="1776412"/>
          <a:ext cx="2057400" cy="695325"/>
        </a:xfrm>
        <a:prstGeom prst="straightConnector1">
          <a:avLst/>
        </a:prstGeom>
        <a:noFill/>
        <a:ln w="9525" algn="ctr">
          <a:solidFill>
            <a:srgbClr val="000000"/>
          </a:solidFill>
          <a:round/>
          <a:headEnd/>
          <a:tailEnd type="arrow" w="med" len="med"/>
        </a:ln>
      </xdr:spPr>
    </xdr:cxnSp>
    <xdr:clientData/>
  </xdr:twoCellAnchor>
  <xdr:twoCellAnchor>
    <xdr:from>
      <xdr:col>1</xdr:col>
      <xdr:colOff>790575</xdr:colOff>
      <xdr:row>5</xdr:row>
      <xdr:rowOff>47625</xdr:rowOff>
    </xdr:from>
    <xdr:to>
      <xdr:col>1</xdr:col>
      <xdr:colOff>1314450</xdr:colOff>
      <xdr:row>16</xdr:row>
      <xdr:rowOff>28575</xdr:rowOff>
    </xdr:to>
    <xdr:cxnSp macro="">
      <xdr:nvCxnSpPr>
        <xdr:cNvPr id="27243" name="Connettore 2 12"/>
        <xdr:cNvCxnSpPr>
          <a:cxnSpLocks noChangeShapeType="1"/>
        </xdr:cNvCxnSpPr>
      </xdr:nvCxnSpPr>
      <xdr:spPr bwMode="auto">
        <a:xfrm rot="5400000">
          <a:off x="1114425" y="2076450"/>
          <a:ext cx="2638425" cy="523875"/>
        </a:xfrm>
        <a:prstGeom prst="straightConnector1">
          <a:avLst/>
        </a:prstGeom>
        <a:noFill/>
        <a:ln w="9525" algn="ctr">
          <a:solidFill>
            <a:srgbClr val="000000"/>
          </a:solidFill>
          <a:round/>
          <a:headEnd/>
          <a:tailEnd type="arrow" w="med" len="med"/>
        </a:ln>
      </xdr:spPr>
    </xdr:cxnSp>
    <xdr:clientData/>
  </xdr:twoCellAnchor>
  <xdr:twoCellAnchor>
    <xdr:from>
      <xdr:col>0</xdr:col>
      <xdr:colOff>590550</xdr:colOff>
      <xdr:row>5</xdr:row>
      <xdr:rowOff>28575</xdr:rowOff>
    </xdr:from>
    <xdr:to>
      <xdr:col>1</xdr:col>
      <xdr:colOff>1304925</xdr:colOff>
      <xdr:row>14</xdr:row>
      <xdr:rowOff>190500</xdr:rowOff>
    </xdr:to>
    <xdr:cxnSp macro="">
      <xdr:nvCxnSpPr>
        <xdr:cNvPr id="27244" name="Connettore 2 14"/>
        <xdr:cNvCxnSpPr>
          <a:cxnSpLocks noChangeShapeType="1"/>
        </xdr:cNvCxnSpPr>
      </xdr:nvCxnSpPr>
      <xdr:spPr bwMode="auto">
        <a:xfrm rot="5400000">
          <a:off x="514350" y="1076325"/>
          <a:ext cx="2247900" cy="2095500"/>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gioneria@comune.marliana.pt.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0"/>
  <sheetViews>
    <sheetView showGridLines="0" view="pageBreakPreview" zoomScaleSheetLayoutView="100" workbookViewId="0">
      <selection activeCell="C11" sqref="C11:G11"/>
    </sheetView>
  </sheetViews>
  <sheetFormatPr defaultColWidth="23" defaultRowHeight="12.75"/>
  <cols>
    <col min="1" max="1" width="2.85546875" style="1" customWidth="1"/>
    <col min="2" max="2" width="2.85546875" style="2" customWidth="1"/>
    <col min="3" max="7" width="17.5703125" style="3" customWidth="1"/>
    <col min="8" max="8" width="2.85546875" style="2" customWidth="1"/>
    <col min="9" max="9" width="2.85546875" style="1" customWidth="1"/>
    <col min="10" max="250" width="24.140625" style="2" customWidth="1"/>
    <col min="251" max="251" width="2.85546875" style="2" customWidth="1"/>
    <col min="252" max="252" width="9.42578125" style="2" customWidth="1"/>
    <col min="253" max="16384" width="23" style="2"/>
  </cols>
  <sheetData>
    <row r="1" spans="1:256" ht="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4"/>
      <c r="C2" s="5"/>
      <c r="D2" s="5"/>
      <c r="E2" s="5"/>
      <c r="F2" s="5"/>
      <c r="G2" s="5"/>
      <c r="H2" s="6"/>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c r="B3" s="7"/>
      <c r="C3" s="8"/>
      <c r="D3" s="9"/>
      <c r="E3" s="9"/>
      <c r="F3" s="9"/>
      <c r="G3" s="9"/>
      <c r="H3" s="6"/>
      <c r="I3"/>
      <c r="J3" s="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7"/>
      <c r="C4" s="11"/>
      <c r="D4" s="12"/>
      <c r="E4" s="13"/>
      <c r="F4" s="14"/>
      <c r="G4" s="15" t="s">
        <v>313</v>
      </c>
      <c r="H4" s="6"/>
      <c r="I4"/>
      <c r="J4" s="10"/>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 r="A5"/>
      <c r="B5" s="7"/>
      <c r="C5" s="11"/>
      <c r="D5" s="12"/>
      <c r="E5" s="13"/>
      <c r="F5" s="14"/>
      <c r="G5" s="15"/>
      <c r="H5" s="6"/>
      <c r="I5"/>
      <c r="J5" s="1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c r="A6"/>
      <c r="B6" s="7"/>
      <c r="C6" s="11"/>
      <c r="D6" s="12"/>
      <c r="E6" s="13"/>
      <c r="F6" s="14"/>
      <c r="G6" s="15"/>
      <c r="H6" s="6"/>
      <c r="I6"/>
      <c r="J6" s="1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
      <c r="A7"/>
      <c r="B7" s="7"/>
      <c r="C7" s="11"/>
      <c r="E7" s="13"/>
      <c r="F7" s="14"/>
      <c r="G7" s="15"/>
      <c r="H7" s="6"/>
      <c r="I7"/>
      <c r="J7" s="1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 r="A8"/>
      <c r="B8" s="7"/>
      <c r="C8" s="11"/>
      <c r="D8" s="199" t="s">
        <v>352</v>
      </c>
      <c r="F8" s="14"/>
      <c r="G8" s="15"/>
      <c r="H8" s="6"/>
      <c r="I8"/>
      <c r="J8" s="1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 r="A9"/>
      <c r="B9" s="7"/>
      <c r="C9" s="11"/>
      <c r="D9" s="12"/>
      <c r="E9" s="13"/>
      <c r="F9" s="14"/>
      <c r="G9" s="15"/>
      <c r="H9" s="6"/>
      <c r="I9"/>
      <c r="J9" s="1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
      <c r="A10"/>
      <c r="B10" s="7"/>
      <c r="C10" s="11"/>
      <c r="D10" s="12"/>
      <c r="E10" s="13"/>
      <c r="F10" s="14"/>
      <c r="G10" s="15"/>
      <c r="H10" s="6"/>
      <c r="I10"/>
      <c r="J10" s="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0.5" customHeight="1">
      <c r="A11"/>
      <c r="B11" s="7"/>
      <c r="C11" s="216" t="s">
        <v>331</v>
      </c>
      <c r="D11" s="216"/>
      <c r="E11" s="216"/>
      <c r="F11" s="216"/>
      <c r="G11" s="216"/>
      <c r="H11" s="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 r="A12"/>
      <c r="B12" s="7"/>
      <c r="C12" s="218"/>
      <c r="D12" s="218"/>
      <c r="E12" s="218"/>
      <c r="F12" s="218"/>
      <c r="G12" s="218"/>
      <c r="H12" s="16"/>
      <c r="I12"/>
      <c r="J12" s="10"/>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7"/>
      <c r="C13" s="218"/>
      <c r="D13" s="218"/>
      <c r="E13" s="218"/>
      <c r="F13" s="218"/>
      <c r="G13" s="218"/>
      <c r="H13" s="16"/>
      <c r="I13"/>
      <c r="J13" s="10"/>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7"/>
      <c r="C14" s="218"/>
      <c r="D14" s="218"/>
      <c r="E14" s="218"/>
      <c r="F14" s="218"/>
      <c r="G14" s="218"/>
      <c r="H14" s="16"/>
      <c r="I14"/>
      <c r="J14" s="10"/>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 r="A15"/>
      <c r="B15" s="7"/>
      <c r="C15" s="218"/>
      <c r="D15" s="218"/>
      <c r="E15" s="218"/>
      <c r="F15" s="218"/>
      <c r="G15" s="218"/>
      <c r="H15" s="16"/>
      <c r="I15"/>
      <c r="J15" s="1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5.25" customHeight="1">
      <c r="A16"/>
      <c r="B16" s="7"/>
      <c r="C16" s="17"/>
      <c r="D16" s="17"/>
      <c r="E16" s="12"/>
      <c r="F16" s="17"/>
      <c r="G16" s="17"/>
      <c r="H16" s="16"/>
      <c r="I16"/>
      <c r="J16" s="10"/>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 r="A17"/>
      <c r="B17" s="7"/>
      <c r="C17" s="217"/>
      <c r="D17" s="217"/>
      <c r="E17" s="217"/>
      <c r="F17" s="217"/>
      <c r="G17" s="217"/>
      <c r="H17" s="16"/>
      <c r="I17"/>
      <c r="J17" s="10"/>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 r="A18"/>
      <c r="B18" s="7"/>
      <c r="C18" s="217"/>
      <c r="D18" s="217"/>
      <c r="E18" s="217"/>
      <c r="F18" s="217"/>
      <c r="G18" s="217"/>
      <c r="H18" s="16"/>
      <c r="I18"/>
      <c r="J18" s="10"/>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c r="B19" s="7"/>
      <c r="C19" s="217"/>
      <c r="D19" s="217"/>
      <c r="E19" s="217"/>
      <c r="F19" s="217"/>
      <c r="G19" s="217"/>
      <c r="H19" s="16"/>
      <c r="I19"/>
      <c r="J19" s="10"/>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c r="B20" s="7"/>
      <c r="C20" s="18"/>
      <c r="D20" s="12"/>
      <c r="E20" s="12"/>
      <c r="F20" s="12"/>
      <c r="G20" s="12"/>
      <c r="H20" s="16"/>
      <c r="I20"/>
      <c r="J20" s="1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 r="A21"/>
      <c r="B21" s="7"/>
      <c r="C21" s="19"/>
      <c r="D21" s="12"/>
      <c r="E21" s="12"/>
      <c r="F21" s="12"/>
      <c r="G21" s="12"/>
      <c r="H21" s="16"/>
      <c r="I21"/>
      <c r="J21" s="1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7"/>
      <c r="C22" s="19"/>
      <c r="D22" s="12"/>
      <c r="E22" s="12"/>
      <c r="F22" s="12"/>
      <c r="G22" s="12"/>
      <c r="H22" s="16"/>
      <c r="I22"/>
      <c r="J22" s="10"/>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7"/>
      <c r="C23" s="20"/>
      <c r="D23" s="20"/>
      <c r="E23" s="20"/>
      <c r="F23" s="20"/>
      <c r="G23" s="20"/>
      <c r="H23" s="16"/>
      <c r="I23"/>
      <c r="J23" s="10"/>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7"/>
      <c r="C24" s="19"/>
      <c r="D24" s="12"/>
      <c r="E24" s="12"/>
      <c r="F24" s="21"/>
      <c r="G24" s="12"/>
      <c r="H24" s="16"/>
      <c r="I24"/>
      <c r="J24" s="10"/>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7"/>
      <c r="C25" s="17"/>
      <c r="D25" s="17"/>
      <c r="E25" s="12"/>
      <c r="F25" s="20"/>
      <c r="G25" s="20"/>
      <c r="H25" s="16"/>
      <c r="I25"/>
      <c r="J25" s="10"/>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7"/>
      <c r="C26" s="19"/>
      <c r="D26" s="12"/>
      <c r="E26" s="12"/>
      <c r="F26" s="12"/>
      <c r="G26" s="12"/>
      <c r="H26" s="16"/>
      <c r="I26"/>
      <c r="J26" s="10"/>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7"/>
      <c r="C27" s="20"/>
      <c r="D27" s="20"/>
      <c r="E27" s="20"/>
      <c r="F27" s="20"/>
      <c r="G27" s="20"/>
      <c r="H27" s="16"/>
      <c r="I27"/>
      <c r="J27" s="10"/>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c r="B28" s="7"/>
      <c r="C28" s="22"/>
      <c r="D28" s="22"/>
      <c r="E28" s="22"/>
      <c r="F28" s="22"/>
      <c r="G28" s="22"/>
      <c r="H28" s="16"/>
      <c r="I28"/>
      <c r="J28" s="10"/>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7"/>
      <c r="C29" s="22"/>
      <c r="D29" s="22"/>
      <c r="E29" s="23"/>
      <c r="F29" s="24"/>
      <c r="G29" s="24"/>
      <c r="H29" s="16"/>
      <c r="I29"/>
      <c r="J29" s="10"/>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6" customFormat="1" ht="15">
      <c r="A30" s="25"/>
      <c r="B30" s="7"/>
      <c r="C30" s="26"/>
      <c r="D30" s="26"/>
      <c r="E30" s="26"/>
      <c r="F30" s="26"/>
      <c r="G30" s="26"/>
      <c r="I30" s="25"/>
    </row>
  </sheetData>
  <sheetProtection selectLockedCells="1" selectUnlockedCells="1"/>
  <mergeCells count="8">
    <mergeCell ref="C11:G11"/>
    <mergeCell ref="C17:G17"/>
    <mergeCell ref="C18:G18"/>
    <mergeCell ref="C19:G19"/>
    <mergeCell ref="C12:G12"/>
    <mergeCell ref="C13:G13"/>
    <mergeCell ref="C14:G14"/>
    <mergeCell ref="C15:G15"/>
  </mergeCells>
  <printOptions horizontalCentered="1" verticalCentered="1"/>
  <pageMargins left="0.19652777777777777" right="0.19652777777777777" top="0.39374999999999999" bottom="0.39374999999999999" header="0.51180555555555551" footer="0.51180555555555551"/>
  <pageSetup paperSize="9" firstPageNumber="0"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IV58"/>
  <sheetViews>
    <sheetView showGridLines="0" view="pageBreakPreview" topLeftCell="A43" zoomScaleSheetLayoutView="100" workbookViewId="0">
      <selection activeCell="G37" sqref="G37"/>
    </sheetView>
  </sheetViews>
  <sheetFormatPr defaultColWidth="9.5703125" defaultRowHeight="12.75"/>
  <cols>
    <col min="1" max="1" width="5.42578125" style="128" customWidth="1"/>
    <col min="2" max="2" width="8.85546875" style="128" customWidth="1"/>
    <col min="3" max="3" width="72.42578125" style="128" customWidth="1"/>
    <col min="4" max="4" width="4" style="128" customWidth="1"/>
    <col min="5" max="5" width="33.7109375" style="128" customWidth="1"/>
    <col min="6" max="6" width="1.42578125" style="128" customWidth="1"/>
    <col min="7" max="7" width="12.42578125" style="128" customWidth="1"/>
    <col min="8" max="8" width="3.85546875" style="128" customWidth="1"/>
    <col min="9" max="16384" width="9.5703125" style="128"/>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29" t="s">
        <v>132</v>
      </c>
      <c r="C2" s="130"/>
      <c r="D2" s="130"/>
      <c r="E2" s="13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131" t="s">
        <v>133</v>
      </c>
      <c r="C3" s="130"/>
      <c r="D3" s="130"/>
      <c r="E3" s="1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32" t="s">
        <v>134</v>
      </c>
      <c r="C4" s="130"/>
      <c r="D4" s="130"/>
      <c r="E4" s="13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5.95" customHeight="1">
      <c r="A5" s="133"/>
      <c r="B5" s="134"/>
      <c r="D5" s="135" t="s">
        <v>135</v>
      </c>
      <c r="E5" s="103" t="s">
        <v>308</v>
      </c>
      <c r="F5" s="136"/>
      <c r="G5" s="136" t="s">
        <v>136</v>
      </c>
      <c r="H5" s="137"/>
      <c r="I5" s="133"/>
      <c r="J5" s="138"/>
    </row>
    <row r="6" spans="1:256" ht="12" customHeight="1">
      <c r="A6"/>
      <c r="B6" s="139"/>
      <c r="C6" s="130"/>
      <c r="D6" s="130"/>
      <c r="E6" s="13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40" customFormat="1" ht="24.95" customHeight="1">
      <c r="B7" s="141"/>
      <c r="C7" s="141"/>
      <c r="D7" s="135" t="s">
        <v>137</v>
      </c>
      <c r="E7" s="142" t="s">
        <v>297</v>
      </c>
      <c r="G7" s="136" t="s">
        <v>138</v>
      </c>
    </row>
    <row r="8" spans="1:256" ht="12" customHeight="1">
      <c r="A8"/>
      <c r="B8" s="139"/>
      <c r="C8" s="130"/>
      <c r="D8" s="130"/>
      <c r="E8" s="130"/>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143" t="s">
        <v>301</v>
      </c>
      <c r="F9" s="136"/>
      <c r="G9" s="136" t="s">
        <v>140</v>
      </c>
      <c r="H9" s="137"/>
      <c r="I9" s="133"/>
      <c r="J9" s="138"/>
    </row>
    <row r="10" spans="1:256" ht="15">
      <c r="A10"/>
      <c r="B10" s="139"/>
      <c r="C10" s="130"/>
      <c r="D10" s="130"/>
      <c r="E10" s="13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40" customFormat="1" ht="73.5" customHeight="1">
      <c r="B11" s="141"/>
      <c r="C11" s="141"/>
      <c r="D11" s="135" t="s">
        <v>141</v>
      </c>
      <c r="E11" s="212" t="s">
        <v>306</v>
      </c>
      <c r="G11" s="136" t="s">
        <v>142</v>
      </c>
    </row>
    <row r="12" spans="1:256" ht="15">
      <c r="A12"/>
      <c r="B12" s="139"/>
      <c r="C12" s="130"/>
      <c r="D12" s="130"/>
      <c r="E12" s="13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5" t="s">
        <v>143</v>
      </c>
      <c r="C13" s="130"/>
      <c r="D13" s="130"/>
      <c r="E13" s="13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146" t="s">
        <v>144</v>
      </c>
      <c r="B14" s="231" t="s">
        <v>145</v>
      </c>
      <c r="C14" s="231"/>
      <c r="D14" s="231"/>
      <c r="E14" s="231"/>
      <c r="F14"/>
      <c r="G14" s="14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c r="A15"/>
      <c r="B15" s="145"/>
      <c r="C15" s="148"/>
      <c r="D15" s="148"/>
      <c r="E15" s="14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s="146" t="s">
        <v>144</v>
      </c>
      <c r="B16" s="231" t="s">
        <v>146</v>
      </c>
      <c r="C16" s="231"/>
      <c r="D16" s="231"/>
      <c r="E16" s="231"/>
      <c r="F16"/>
      <c r="G16" s="14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146"/>
      <c r="B17" s="141"/>
      <c r="C17" s="141"/>
      <c r="D17" s="141"/>
      <c r="E17" s="141"/>
      <c r="F17"/>
      <c r="G17" s="149"/>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4.5" customHeight="1">
      <c r="A18" s="146" t="s">
        <v>144</v>
      </c>
      <c r="B18" s="231" t="s">
        <v>147</v>
      </c>
      <c r="C18" s="231"/>
      <c r="D18" s="231"/>
      <c r="E18" s="231"/>
      <c r="F18"/>
      <c r="G18" s="14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146"/>
      <c r="B19" s="141"/>
      <c r="C19" s="141"/>
      <c r="D19" s="141"/>
      <c r="E19" s="141"/>
      <c r="F19"/>
      <c r="G19" s="14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 customHeight="1">
      <c r="A20" s="146" t="s">
        <v>144</v>
      </c>
      <c r="B20" s="231" t="s">
        <v>148</v>
      </c>
      <c r="C20" s="231"/>
      <c r="D20" s="231"/>
      <c r="E20" s="231"/>
      <c r="F20"/>
      <c r="G20" s="147"/>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 customHeight="1">
      <c r="A21" s="146"/>
      <c r="B21" s="141"/>
      <c r="C21" s="141"/>
      <c r="D21" s="141"/>
      <c r="E21" s="141"/>
      <c r="F21"/>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s="146" t="s">
        <v>144</v>
      </c>
      <c r="B22" s="231" t="s">
        <v>149</v>
      </c>
      <c r="C22" s="231"/>
      <c r="D22" s="231"/>
      <c r="E22" s="231"/>
      <c r="F22"/>
      <c r="G22" s="14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146"/>
      <c r="B23" s="141"/>
      <c r="C23" s="141"/>
      <c r="D23" s="141"/>
      <c r="E23" s="141"/>
      <c r="F23"/>
      <c r="G23" s="14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c r="B24" s="145" t="s">
        <v>150</v>
      </c>
      <c r="C24" s="148"/>
      <c r="D24" s="148"/>
      <c r="E24" s="14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 customHeight="1">
      <c r="A25" s="146" t="s">
        <v>144</v>
      </c>
      <c r="B25" s="231" t="s">
        <v>151</v>
      </c>
      <c r="C25" s="231"/>
      <c r="D25" s="231"/>
      <c r="E25" s="231"/>
      <c r="F25"/>
      <c r="G25" s="14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c r="B26" s="145"/>
      <c r="C26" s="148"/>
      <c r="D26" s="148"/>
      <c r="E26" s="14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 customHeight="1">
      <c r="A27" s="146" t="s">
        <v>144</v>
      </c>
      <c r="B27" s="231" t="s">
        <v>152</v>
      </c>
      <c r="C27" s="231"/>
      <c r="D27" s="231"/>
      <c r="E27" s="231"/>
      <c r="F27"/>
      <c r="G27" s="14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45"/>
      <c r="C28" s="148"/>
      <c r="D28" s="148"/>
      <c r="E28" s="14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s="146" t="s">
        <v>144</v>
      </c>
      <c r="B29" s="231" t="s">
        <v>153</v>
      </c>
      <c r="C29" s="231"/>
      <c r="D29" s="231"/>
      <c r="E29" s="231"/>
      <c r="F29"/>
      <c r="G29" s="147"/>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customHeight="1">
      <c r="A30"/>
      <c r="B30" s="145"/>
      <c r="C30" s="148"/>
      <c r="D30" s="148"/>
      <c r="E30" s="14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46" t="s">
        <v>144</v>
      </c>
      <c r="B31" s="231" t="s">
        <v>154</v>
      </c>
      <c r="C31" s="231"/>
      <c r="D31" s="231"/>
      <c r="E31" s="231"/>
      <c r="F31"/>
      <c r="G31" s="14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c r="B32" s="145"/>
      <c r="C32" s="148"/>
      <c r="D32" s="148"/>
      <c r="E32" s="14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46" t="s">
        <v>144</v>
      </c>
      <c r="B33" s="231" t="s">
        <v>155</v>
      </c>
      <c r="C33" s="231"/>
      <c r="D33" s="231"/>
      <c r="E33" s="231"/>
      <c r="F33"/>
      <c r="G33" s="147"/>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s="132"/>
      <c r="C34" s="148"/>
      <c r="D34" s="148"/>
      <c r="E34" s="14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9" customHeight="1">
      <c r="A35" s="146" t="s">
        <v>144</v>
      </c>
      <c r="B35" s="231" t="s">
        <v>156</v>
      </c>
      <c r="C35" s="231"/>
      <c r="D35" s="231"/>
      <c r="E35" s="231"/>
      <c r="F35"/>
      <c r="G35" s="147"/>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s="132"/>
      <c r="C36" s="148"/>
      <c r="D36" s="148"/>
      <c r="E36" s="14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 customHeight="1">
      <c r="A37" s="146" t="s">
        <v>144</v>
      </c>
      <c r="B37" s="232" t="s">
        <v>157</v>
      </c>
      <c r="C37" s="232"/>
      <c r="D37" s="232"/>
      <c r="E37" s="232"/>
      <c r="F37"/>
      <c r="G37" s="14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s="145"/>
      <c r="C38" s="148"/>
      <c r="D38" s="148"/>
      <c r="E38" s="14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 customHeight="1">
      <c r="A39" s="146" t="s">
        <v>144</v>
      </c>
      <c r="B39" s="231" t="s">
        <v>158</v>
      </c>
      <c r="C39" s="231"/>
      <c r="D39" s="231"/>
      <c r="E39" s="231"/>
      <c r="F39"/>
      <c r="G39" s="147"/>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146"/>
      <c r="B40" s="145"/>
      <c r="C40" s="148"/>
      <c r="D40" s="148"/>
      <c r="E40" s="14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4" customHeight="1">
      <c r="A41" s="146" t="s">
        <v>144</v>
      </c>
      <c r="B41" s="231" t="s">
        <v>159</v>
      </c>
      <c r="C41" s="231"/>
      <c r="D41" s="231"/>
      <c r="E41" s="231"/>
      <c r="F41"/>
      <c r="G41" s="147"/>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s="145"/>
      <c r="C42" s="148"/>
      <c r="D42" s="148"/>
      <c r="E42" s="14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4" customHeight="1">
      <c r="A43" s="146" t="s">
        <v>144</v>
      </c>
      <c r="B43" s="231" t="s">
        <v>160</v>
      </c>
      <c r="C43" s="231"/>
      <c r="D43" s="231"/>
      <c r="E43" s="231"/>
      <c r="F43"/>
      <c r="G43" s="147"/>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s="145"/>
      <c r="C44" s="148"/>
      <c r="D44" s="148"/>
      <c r="E44" s="14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146" t="s">
        <v>144</v>
      </c>
      <c r="B45" s="231" t="s">
        <v>161</v>
      </c>
      <c r="C45" s="231"/>
      <c r="D45" s="231"/>
      <c r="E45" s="231"/>
      <c r="F45"/>
      <c r="G45" s="147"/>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s="145"/>
      <c r="C46" s="148"/>
      <c r="D46" s="148"/>
      <c r="E46" s="14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s="146" t="s">
        <v>144</v>
      </c>
      <c r="B47" s="231" t="s">
        <v>162</v>
      </c>
      <c r="C47" s="231"/>
      <c r="D47" s="231"/>
      <c r="E47" s="231"/>
      <c r="F47"/>
      <c r="G47" s="1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s="145"/>
      <c r="C48" s="148"/>
      <c r="D48" s="148"/>
      <c r="E48" s="1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4" customHeight="1">
      <c r="A49" s="146" t="s">
        <v>144</v>
      </c>
      <c r="B49" s="237" t="s">
        <v>163</v>
      </c>
      <c r="C49" s="237"/>
      <c r="D49" s="237"/>
      <c r="E49" s="237"/>
      <c r="F49"/>
      <c r="G49" s="147"/>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s="145"/>
      <c r="C50" s="148"/>
      <c r="D50" s="148"/>
      <c r="E50" s="14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40" customFormat="1" ht="34.5" customHeight="1">
      <c r="B51" s="233" t="s">
        <v>164</v>
      </c>
      <c r="C51" s="233"/>
      <c r="D51" s="233"/>
      <c r="E51" s="233"/>
    </row>
    <row r="52" spans="1:256" ht="146.25" customHeight="1">
      <c r="A52"/>
      <c r="B52" s="234" t="s">
        <v>307</v>
      </c>
      <c r="C52" s="235"/>
      <c r="D52" s="235"/>
      <c r="E52" s="236"/>
      <c r="F52" s="150"/>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c r="B53" s="145"/>
      <c r="C53" s="148"/>
      <c r="D53" s="148"/>
      <c r="E53" s="14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151" customFormat="1">
      <c r="B54" s="152" t="s">
        <v>165</v>
      </c>
      <c r="C54" s="128"/>
    </row>
    <row r="55" spans="1:256" s="151" customFormat="1">
      <c r="B55" s="152" t="s">
        <v>166</v>
      </c>
      <c r="C55" s="128"/>
    </row>
    <row r="56" spans="1:256" s="151" customFormat="1">
      <c r="B56" s="152" t="s">
        <v>167</v>
      </c>
      <c r="C56" s="128"/>
    </row>
    <row r="57" spans="1:256" s="151" customFormat="1">
      <c r="B57" s="153" t="s">
        <v>168</v>
      </c>
      <c r="C57" s="128"/>
    </row>
    <row r="58" spans="1:256" ht="15">
      <c r="A58" s="151"/>
      <c r="B58" s="152" t="s">
        <v>169</v>
      </c>
      <c r="L58"/>
    </row>
  </sheetData>
  <sheetProtection selectLockedCells="1" selectUnlockedCells="1"/>
  <mergeCells count="20">
    <mergeCell ref="B14:E14"/>
    <mergeCell ref="B16:E16"/>
    <mergeCell ref="B18:E18"/>
    <mergeCell ref="B20:E20"/>
    <mergeCell ref="B22:E22"/>
    <mergeCell ref="B25:E25"/>
    <mergeCell ref="B27:E27"/>
    <mergeCell ref="B29:E29"/>
    <mergeCell ref="B31:E31"/>
    <mergeCell ref="B33:E33"/>
    <mergeCell ref="B35:E35"/>
    <mergeCell ref="B37:E37"/>
    <mergeCell ref="B51:E51"/>
    <mergeCell ref="B52:E52"/>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777" right="0.19652777777777777" top="0.39374999999999999" bottom="0.39305555555555555" header="0.51180555555555551" footer="0.19652777777777777"/>
  <pageSetup paperSize="9" scale="66" firstPageNumber="0" orientation="portrait" cellComments="atEnd" horizontalDpi="300" verticalDpi="300" r:id="rId1"/>
  <headerFooter alignWithMargins="0">
    <oddFooter>&amp;L&amp;A&amp;R&amp;P</oddFooter>
  </headerFooter>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IV58"/>
  <sheetViews>
    <sheetView showGridLines="0" view="pageBreakPreview" zoomScaleSheetLayoutView="100" workbookViewId="0">
      <selection activeCell="E11" sqref="E11"/>
    </sheetView>
  </sheetViews>
  <sheetFormatPr defaultColWidth="9.5703125" defaultRowHeight="12.75"/>
  <cols>
    <col min="1" max="1" width="5.42578125" style="128" customWidth="1"/>
    <col min="2" max="2" width="8.85546875" style="128" customWidth="1"/>
    <col min="3" max="3" width="72.42578125" style="128" customWidth="1"/>
    <col min="4" max="4" width="4" style="128" customWidth="1"/>
    <col min="5" max="5" width="32" style="128" customWidth="1"/>
    <col min="6" max="6" width="1.42578125" style="128" customWidth="1"/>
    <col min="7" max="7" width="12.42578125" style="128" customWidth="1"/>
    <col min="8" max="8" width="3.85546875" style="128" customWidth="1"/>
    <col min="9" max="16384" width="9.5703125" style="128"/>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29" t="s">
        <v>132</v>
      </c>
      <c r="C2" s="130"/>
      <c r="D2" s="130"/>
      <c r="E2" s="13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131" t="s">
        <v>133</v>
      </c>
      <c r="C3" s="130"/>
      <c r="D3" s="130"/>
      <c r="E3" s="1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32" t="s">
        <v>134</v>
      </c>
      <c r="C4" s="130"/>
      <c r="D4" s="130"/>
      <c r="E4" s="13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5.95" customHeight="1">
      <c r="A5" s="133"/>
      <c r="B5" s="134"/>
      <c r="D5" s="135" t="s">
        <v>135</v>
      </c>
      <c r="E5" s="103" t="s">
        <v>309</v>
      </c>
      <c r="F5" s="136"/>
      <c r="G5" s="136" t="s">
        <v>136</v>
      </c>
      <c r="H5" s="137"/>
      <c r="I5" s="133"/>
      <c r="J5" s="138"/>
    </row>
    <row r="6" spans="1:256" ht="12" customHeight="1">
      <c r="A6"/>
      <c r="B6" s="139"/>
      <c r="C6" s="130"/>
      <c r="D6" s="130"/>
      <c r="E6" s="13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40" customFormat="1" ht="24.95" customHeight="1">
      <c r="B7" s="141"/>
      <c r="C7" s="141"/>
      <c r="D7" s="135" t="s">
        <v>137</v>
      </c>
      <c r="E7" s="142" t="s">
        <v>361</v>
      </c>
      <c r="G7" s="136" t="s">
        <v>138</v>
      </c>
    </row>
    <row r="8" spans="1:256" ht="12" customHeight="1">
      <c r="A8"/>
      <c r="B8" s="139"/>
      <c r="C8" s="130"/>
      <c r="D8" s="130"/>
      <c r="E8" s="130"/>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143" t="s">
        <v>301</v>
      </c>
      <c r="F9" s="136"/>
      <c r="G9" s="136" t="s">
        <v>140</v>
      </c>
      <c r="H9" s="137"/>
      <c r="I9" s="133"/>
      <c r="J9" s="138"/>
    </row>
    <row r="10" spans="1:256" ht="15">
      <c r="A10"/>
      <c r="B10" s="139"/>
      <c r="C10" s="130"/>
      <c r="D10" s="130"/>
      <c r="E10" s="13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40" customFormat="1" ht="72.75" customHeight="1">
      <c r="B11" s="141"/>
      <c r="C11" s="141"/>
      <c r="D11" s="135" t="s">
        <v>141</v>
      </c>
      <c r="E11" s="107" t="s">
        <v>369</v>
      </c>
      <c r="G11" s="136" t="s">
        <v>142</v>
      </c>
    </row>
    <row r="12" spans="1:256" ht="15">
      <c r="A12"/>
      <c r="B12" s="139"/>
      <c r="C12" s="130"/>
      <c r="D12" s="130"/>
      <c r="E12" s="13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5" t="s">
        <v>143</v>
      </c>
      <c r="C13" s="130"/>
      <c r="D13" s="130"/>
      <c r="E13" s="13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146" t="s">
        <v>144</v>
      </c>
      <c r="B14" s="231" t="s">
        <v>145</v>
      </c>
      <c r="C14" s="231"/>
      <c r="D14" s="231"/>
      <c r="E14" s="231"/>
      <c r="F14"/>
      <c r="G14" s="14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c r="A15"/>
      <c r="B15" s="145"/>
      <c r="C15" s="148"/>
      <c r="D15" s="148"/>
      <c r="E15" s="14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s="146" t="s">
        <v>144</v>
      </c>
      <c r="B16" s="231" t="s">
        <v>146</v>
      </c>
      <c r="C16" s="231"/>
      <c r="D16" s="231"/>
      <c r="E16" s="231"/>
      <c r="F16"/>
      <c r="G16" s="14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146"/>
      <c r="B17" s="141"/>
      <c r="C17" s="141"/>
      <c r="D17" s="141"/>
      <c r="E17" s="141"/>
      <c r="F17"/>
      <c r="G17" s="149"/>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4.5" customHeight="1">
      <c r="A18" s="146" t="s">
        <v>144</v>
      </c>
      <c r="B18" s="231" t="s">
        <v>147</v>
      </c>
      <c r="C18" s="231"/>
      <c r="D18" s="231"/>
      <c r="E18" s="231"/>
      <c r="F18"/>
      <c r="G18" s="14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146"/>
      <c r="B19" s="141"/>
      <c r="C19" s="141"/>
      <c r="D19" s="141"/>
      <c r="E19" s="141"/>
      <c r="F19"/>
      <c r="G19" s="14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 customHeight="1">
      <c r="A20" s="146" t="s">
        <v>144</v>
      </c>
      <c r="B20" s="231" t="s">
        <v>148</v>
      </c>
      <c r="C20" s="231"/>
      <c r="D20" s="231"/>
      <c r="E20" s="231"/>
      <c r="F20"/>
      <c r="G20" s="147"/>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 customHeight="1">
      <c r="A21" s="146"/>
      <c r="B21" s="141"/>
      <c r="C21" s="141"/>
      <c r="D21" s="141"/>
      <c r="E21" s="141"/>
      <c r="F21"/>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s="146" t="s">
        <v>144</v>
      </c>
      <c r="B22" s="231" t="s">
        <v>149</v>
      </c>
      <c r="C22" s="231"/>
      <c r="D22" s="231"/>
      <c r="E22" s="231"/>
      <c r="F22"/>
      <c r="G22" s="14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146"/>
      <c r="B23" s="141"/>
      <c r="C23" s="141"/>
      <c r="D23" s="141"/>
      <c r="E23" s="141"/>
      <c r="F23"/>
      <c r="G23" s="14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c r="B24" s="145" t="s">
        <v>150</v>
      </c>
      <c r="C24" s="148"/>
      <c r="D24" s="148"/>
      <c r="E24" s="14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 customHeight="1">
      <c r="A25" s="146" t="s">
        <v>144</v>
      </c>
      <c r="B25" s="231" t="s">
        <v>151</v>
      </c>
      <c r="C25" s="231"/>
      <c r="D25" s="231"/>
      <c r="E25" s="231"/>
      <c r="F25"/>
      <c r="G25" s="14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c r="B26" s="145"/>
      <c r="C26" s="148"/>
      <c r="D26" s="148"/>
      <c r="E26" s="14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 customHeight="1">
      <c r="A27" s="146" t="s">
        <v>144</v>
      </c>
      <c r="B27" s="231" t="s">
        <v>152</v>
      </c>
      <c r="C27" s="231"/>
      <c r="D27" s="231"/>
      <c r="E27" s="231"/>
      <c r="F27"/>
      <c r="G27" s="14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45"/>
      <c r="C28" s="148"/>
      <c r="D28" s="148"/>
      <c r="E28" s="14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s="146" t="s">
        <v>144</v>
      </c>
      <c r="B29" s="231" t="s">
        <v>153</v>
      </c>
      <c r="C29" s="231"/>
      <c r="D29" s="231"/>
      <c r="E29" s="231"/>
      <c r="F29"/>
      <c r="G29" s="147"/>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customHeight="1">
      <c r="A30"/>
      <c r="B30" s="145"/>
      <c r="C30" s="148"/>
      <c r="D30" s="148"/>
      <c r="E30" s="14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46" t="s">
        <v>144</v>
      </c>
      <c r="B31" s="231" t="s">
        <v>154</v>
      </c>
      <c r="C31" s="231"/>
      <c r="D31" s="231"/>
      <c r="E31" s="231"/>
      <c r="F31"/>
      <c r="G31" s="14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c r="B32" s="145"/>
      <c r="C32" s="148"/>
      <c r="D32" s="148"/>
      <c r="E32" s="14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46" t="s">
        <v>144</v>
      </c>
      <c r="B33" s="231" t="s">
        <v>155</v>
      </c>
      <c r="C33" s="231"/>
      <c r="D33" s="231"/>
      <c r="E33" s="231"/>
      <c r="F33"/>
      <c r="G33" s="147"/>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s="132"/>
      <c r="C34" s="148"/>
      <c r="D34" s="148"/>
      <c r="E34" s="14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9" customHeight="1">
      <c r="A35" s="146" t="s">
        <v>144</v>
      </c>
      <c r="B35" s="231" t="s">
        <v>156</v>
      </c>
      <c r="C35" s="231"/>
      <c r="D35" s="231"/>
      <c r="E35" s="231"/>
      <c r="F35"/>
      <c r="G35" s="147"/>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s="132"/>
      <c r="C36" s="148"/>
      <c r="D36" s="148"/>
      <c r="E36" s="14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 customHeight="1">
      <c r="A37" s="146" t="s">
        <v>144</v>
      </c>
      <c r="B37" s="232" t="s">
        <v>157</v>
      </c>
      <c r="C37" s="232"/>
      <c r="D37" s="232"/>
      <c r="E37" s="232"/>
      <c r="F37"/>
      <c r="G37" s="14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s="145"/>
      <c r="C38" s="148"/>
      <c r="D38" s="148"/>
      <c r="E38" s="14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 customHeight="1">
      <c r="A39" s="146" t="s">
        <v>144</v>
      </c>
      <c r="B39" s="231" t="s">
        <v>158</v>
      </c>
      <c r="C39" s="231"/>
      <c r="D39" s="231"/>
      <c r="E39" s="231"/>
      <c r="F39"/>
      <c r="G39" s="147"/>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146"/>
      <c r="B40" s="145"/>
      <c r="C40" s="148"/>
      <c r="D40" s="148"/>
      <c r="E40" s="14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4" customHeight="1">
      <c r="A41" s="146" t="s">
        <v>144</v>
      </c>
      <c r="B41" s="231" t="s">
        <v>159</v>
      </c>
      <c r="C41" s="231"/>
      <c r="D41" s="231"/>
      <c r="E41" s="231"/>
      <c r="F41"/>
      <c r="G41" s="147"/>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s="145"/>
      <c r="C42" s="148"/>
      <c r="D42" s="148"/>
      <c r="E42" s="14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4" customHeight="1">
      <c r="A43" s="146" t="s">
        <v>144</v>
      </c>
      <c r="B43" s="231" t="s">
        <v>160</v>
      </c>
      <c r="C43" s="231"/>
      <c r="D43" s="231"/>
      <c r="E43" s="231"/>
      <c r="F43"/>
      <c r="G43" s="147"/>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s="145"/>
      <c r="C44" s="148"/>
      <c r="D44" s="148"/>
      <c r="E44" s="14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146" t="s">
        <v>144</v>
      </c>
      <c r="B45" s="231" t="s">
        <v>161</v>
      </c>
      <c r="C45" s="231"/>
      <c r="D45" s="231"/>
      <c r="E45" s="231"/>
      <c r="F45"/>
      <c r="G45" s="147"/>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s="145"/>
      <c r="C46" s="148"/>
      <c r="D46" s="148"/>
      <c r="E46" s="14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s="146" t="s">
        <v>144</v>
      </c>
      <c r="B47" s="231" t="s">
        <v>162</v>
      </c>
      <c r="C47" s="231"/>
      <c r="D47" s="231"/>
      <c r="E47" s="231"/>
      <c r="F47"/>
      <c r="G47" s="1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s="145"/>
      <c r="C48" s="148"/>
      <c r="D48" s="148"/>
      <c r="E48" s="1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4" customHeight="1">
      <c r="A49" s="146" t="s">
        <v>144</v>
      </c>
      <c r="B49" s="237" t="s">
        <v>163</v>
      </c>
      <c r="C49" s="237"/>
      <c r="D49" s="237"/>
      <c r="E49" s="237"/>
      <c r="F49"/>
      <c r="G49" s="147"/>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s="145"/>
      <c r="C50" s="148"/>
      <c r="D50" s="148"/>
      <c r="E50" s="14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40" customFormat="1" ht="34.5" customHeight="1">
      <c r="B51" s="233" t="s">
        <v>164</v>
      </c>
      <c r="C51" s="233"/>
      <c r="D51" s="233"/>
      <c r="E51" s="233"/>
    </row>
    <row r="52" spans="1:256" ht="71.25" customHeight="1">
      <c r="A52"/>
      <c r="B52" s="234" t="s">
        <v>370</v>
      </c>
      <c r="C52" s="235"/>
      <c r="D52" s="235"/>
      <c r="E52" s="236"/>
      <c r="F52" s="150"/>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c r="B53" s="145"/>
      <c r="C53" s="148"/>
      <c r="D53" s="148"/>
      <c r="E53" s="14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151" customFormat="1">
      <c r="B54" s="152" t="s">
        <v>165</v>
      </c>
      <c r="C54" s="128"/>
    </row>
    <row r="55" spans="1:256" s="151" customFormat="1">
      <c r="B55" s="152" t="s">
        <v>166</v>
      </c>
      <c r="C55" s="128"/>
    </row>
    <row r="56" spans="1:256" s="151" customFormat="1">
      <c r="B56" s="152" t="s">
        <v>167</v>
      </c>
      <c r="C56" s="128"/>
    </row>
    <row r="57" spans="1:256" s="151" customFormat="1">
      <c r="B57" s="153" t="s">
        <v>168</v>
      </c>
      <c r="C57" s="128"/>
    </row>
    <row r="58" spans="1:256" ht="15">
      <c r="A58" s="151"/>
      <c r="B58" s="152" t="s">
        <v>169</v>
      </c>
      <c r="L58"/>
    </row>
  </sheetData>
  <sheetProtection selectLockedCells="1" selectUnlockedCells="1"/>
  <mergeCells count="20">
    <mergeCell ref="B51:E51"/>
    <mergeCell ref="B52:E52"/>
    <mergeCell ref="B39:E39"/>
    <mergeCell ref="B41:E41"/>
    <mergeCell ref="B43:E43"/>
    <mergeCell ref="B45:E45"/>
    <mergeCell ref="B47:E47"/>
    <mergeCell ref="B49:E49"/>
    <mergeCell ref="B27:E27"/>
    <mergeCell ref="B29:E29"/>
    <mergeCell ref="B31:E31"/>
    <mergeCell ref="B33:E33"/>
    <mergeCell ref="B35:E35"/>
    <mergeCell ref="B37:E37"/>
    <mergeCell ref="B14:E14"/>
    <mergeCell ref="B16:E16"/>
    <mergeCell ref="B18:E18"/>
    <mergeCell ref="B20:E20"/>
    <mergeCell ref="B22:E22"/>
    <mergeCell ref="B25:E25"/>
  </mergeCells>
  <dataValidations count="4">
    <dataValidation type="list" allowBlank="1" showInputMessage="1" showErrorMessage="1" prompt="Selezionare dal menù a tendina" sqref="E9">
      <formula1>"Diretta,Indiretta,sia diretta che indiretta"</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8" firstPageNumber="0" orientation="portrait" cellComments="atEnd" horizontalDpi="300" verticalDpi="300" r:id="rId1"/>
  <headerFooter alignWithMargins="0">
    <oddFooter>&amp;L&amp;A&amp;R&amp;P</oddFooter>
  </headerFooter>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IV61"/>
  <sheetViews>
    <sheetView showGridLines="0" view="pageBreakPreview" topLeftCell="A46" zoomScaleSheetLayoutView="100" workbookViewId="0">
      <selection activeCell="B49" sqref="B49:G49"/>
    </sheetView>
  </sheetViews>
  <sheetFormatPr defaultColWidth="9.5703125" defaultRowHeight="12.75"/>
  <cols>
    <col min="1" max="1" width="1.42578125" style="151" customWidth="1"/>
    <col min="2" max="2" width="20.140625" style="151" customWidth="1"/>
    <col min="3" max="3" width="15.7109375" style="151" customWidth="1"/>
    <col min="4" max="5" width="20.140625" style="151" customWidth="1"/>
    <col min="6" max="6" width="31.7109375" style="151" customWidth="1"/>
    <col min="7" max="7" width="20.140625" style="151" customWidth="1"/>
    <col min="8" max="8" width="2.140625" style="151" customWidth="1"/>
    <col min="9" max="9" width="11.85546875" style="151" customWidth="1"/>
    <col min="10" max="10" width="1.42578125" style="151" customWidth="1"/>
    <col min="11" max="16384" width="9.5703125" style="151"/>
  </cols>
  <sheetData>
    <row r="1" spans="1:256" ht="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132</v>
      </c>
      <c r="C2" s="154"/>
      <c r="D2" s="154"/>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170</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c r="B4" s="155" t="s">
        <v>134</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6.5" customHeight="1">
      <c r="A5" s="133"/>
      <c r="B5" s="134"/>
      <c r="D5" s="135" t="s">
        <v>135</v>
      </c>
      <c r="E5" s="238">
        <v>1</v>
      </c>
      <c r="F5" s="238"/>
      <c r="G5" s="136" t="s">
        <v>136</v>
      </c>
      <c r="H5" s="136"/>
      <c r="I5" s="136"/>
      <c r="J5" s="137"/>
      <c r="K5" s="133"/>
      <c r="L5" s="138"/>
    </row>
    <row r="6" spans="1:256" ht="15">
      <c r="A6"/>
      <c r="B6" s="157"/>
      <c r="C6" s="154"/>
      <c r="D6" s="154"/>
      <c r="E6" s="154"/>
      <c r="F6"/>
      <c r="G6" s="12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58" customFormat="1" ht="25.5" customHeight="1">
      <c r="B7" s="141"/>
      <c r="C7" s="141"/>
      <c r="D7" s="135" t="s">
        <v>137</v>
      </c>
      <c r="E7" s="239" t="s">
        <v>300</v>
      </c>
      <c r="F7" s="240"/>
      <c r="G7" s="136" t="s">
        <v>138</v>
      </c>
    </row>
    <row r="8" spans="1:256" ht="15" customHeight="1">
      <c r="A8"/>
      <c r="B8" s="157"/>
      <c r="C8" s="154"/>
      <c r="D8" s="154"/>
      <c r="E8" s="154"/>
      <c r="F8"/>
      <c r="G8" s="12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238" t="s">
        <v>301</v>
      </c>
      <c r="F9" s="238"/>
      <c r="G9" s="136" t="s">
        <v>140</v>
      </c>
      <c r="H9" s="136"/>
      <c r="I9" s="136"/>
      <c r="J9" s="137"/>
      <c r="K9" s="133"/>
      <c r="L9" s="138"/>
    </row>
    <row r="10" spans="1:256" ht="15">
      <c r="A10"/>
      <c r="B10" s="157"/>
      <c r="C10" s="154"/>
      <c r="D10" s="154"/>
      <c r="E10" s="154"/>
      <c r="F10"/>
      <c r="G10" s="1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58" customFormat="1" ht="158.25" customHeight="1">
      <c r="B11" s="141"/>
      <c r="C11" s="141"/>
      <c r="D11" s="135" t="s">
        <v>141</v>
      </c>
      <c r="E11" s="241" t="s">
        <v>317</v>
      </c>
      <c r="F11" s="242"/>
      <c r="G11" s="136" t="s">
        <v>142</v>
      </c>
    </row>
    <row r="12" spans="1:256" ht="15">
      <c r="A12"/>
      <c r="B12" s="157"/>
      <c r="C12" s="154"/>
      <c r="D12" s="154"/>
      <c r="E12" s="15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59" t="s">
        <v>332</v>
      </c>
      <c r="C13" s="154"/>
      <c r="D13" s="154"/>
      <c r="E13" s="15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c r="A14"/>
      <c r="B14" s="155"/>
      <c r="C14" s="160"/>
      <c r="D14" s="161"/>
      <c r="E14" s="160"/>
      <c r="F14"/>
      <c r="G14" s="162" t="s">
        <v>171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c r="B15" s="163" t="s">
        <v>172</v>
      </c>
      <c r="C15" s="164">
        <v>25</v>
      </c>
      <c r="D15" s="154"/>
      <c r="E15" s="154"/>
      <c r="F15" s="163" t="s">
        <v>333</v>
      </c>
      <c r="G15" s="165">
        <v>1153310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c r="B16" s="163" t="s">
        <v>173</v>
      </c>
      <c r="C16" s="166">
        <v>3</v>
      </c>
      <c r="D16" s="154"/>
      <c r="E16" s="154"/>
      <c r="F16" s="163" t="s">
        <v>174</v>
      </c>
      <c r="G16" s="165">
        <v>47208</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c r="B17" s="163" t="s">
        <v>175</v>
      </c>
      <c r="C17" s="166">
        <v>1</v>
      </c>
      <c r="D17" s="243" t="str">
        <f>+IF(C17&gt;C16,"Attenzione! Il numero indicato non può essere superiore al numero di amministratori","")</f>
        <v/>
      </c>
      <c r="E17" s="243"/>
      <c r="F17" s="163" t="s">
        <v>176</v>
      </c>
      <c r="G17" s="165">
        <v>12600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1.5" customHeight="1">
      <c r="A18"/>
      <c r="B18" s="163" t="s">
        <v>177</v>
      </c>
      <c r="C18" s="166">
        <v>3</v>
      </c>
      <c r="D18" s="154"/>
      <c r="E18" s="154"/>
      <c r="F18" s="167"/>
      <c r="G18" s="16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1.5" customHeight="1">
      <c r="A19"/>
      <c r="B19" s="163" t="s">
        <v>175</v>
      </c>
      <c r="C19" s="166">
        <v>0</v>
      </c>
      <c r="D19" s="244" t="str">
        <f>+IF(C19&gt;C18,"Attenzione! Il numero indicato non può essere superiore al numero di componenti dell'organo di controllo","")</f>
        <v/>
      </c>
      <c r="E19" s="244"/>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c r="B20" s="155"/>
      <c r="C20" s="162" t="s">
        <v>171</v>
      </c>
      <c r="D20" s="161"/>
      <c r="E20" s="160"/>
      <c r="F20"/>
      <c r="G20" s="162" t="s">
        <v>171</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c r="A21"/>
      <c r="B21" s="246" t="s">
        <v>178</v>
      </c>
      <c r="C21" s="246"/>
      <c r="D21" s="161"/>
      <c r="E21" s="160"/>
      <c r="F21" s="246" t="s">
        <v>179</v>
      </c>
      <c r="G21" s="24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customHeight="1">
      <c r="A22"/>
      <c r="B22" s="163">
        <v>2017</v>
      </c>
      <c r="C22" s="169">
        <v>92178</v>
      </c>
      <c r="D22" s="161"/>
      <c r="E22" s="160"/>
      <c r="F22" s="163">
        <v>2017</v>
      </c>
      <c r="G22" s="165">
        <v>6074282</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3">
        <v>2016</v>
      </c>
      <c r="C23" s="169">
        <v>111550</v>
      </c>
      <c r="D23" s="154"/>
      <c r="E23" s="154"/>
      <c r="F23" s="163">
        <v>2016</v>
      </c>
      <c r="G23" s="165">
        <v>4821537</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163">
        <v>2015</v>
      </c>
      <c r="C24" s="169">
        <v>-37017.18</v>
      </c>
      <c r="D24" s="154"/>
      <c r="E24" s="154"/>
      <c r="F24" s="163">
        <v>2015</v>
      </c>
      <c r="G24" s="165">
        <v>4180092</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63">
        <v>2014</v>
      </c>
      <c r="C25" s="169">
        <v>42451</v>
      </c>
      <c r="D25" s="170"/>
      <c r="E25" s="171"/>
      <c r="F25" s="163">
        <v>2014</v>
      </c>
      <c r="G25" s="165">
        <v>6817955</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163">
        <v>2013</v>
      </c>
      <c r="C26" s="169">
        <v>111549.72</v>
      </c>
      <c r="D26" s="154"/>
      <c r="E26" s="154"/>
      <c r="F26" s="163" t="s">
        <v>180</v>
      </c>
      <c r="G26" s="172">
        <f>AVERAGE(G24:G25)</f>
        <v>5499023.5</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163">
        <v>2012</v>
      </c>
      <c r="C27" s="169">
        <v>196816</v>
      </c>
      <c r="D27" s="170"/>
      <c r="E27" s="173"/>
      <c r="F27" t="s">
        <v>342</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55"/>
      <c r="C28" s="160"/>
      <c r="D28" s="161"/>
      <c r="E28" s="16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159" t="s">
        <v>181</v>
      </c>
      <c r="C29" s="154"/>
      <c r="D29" s="154"/>
      <c r="E29" s="154"/>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9499999999999993" customHeight="1">
      <c r="A30"/>
      <c r="B30" s="155"/>
      <c r="C30" s="160"/>
      <c r="D30" s="161"/>
      <c r="E30" s="16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74" t="s">
        <v>144</v>
      </c>
      <c r="B31" s="175" t="s">
        <v>182</v>
      </c>
      <c r="C31" s="175"/>
      <c r="D31" s="175"/>
      <c r="E31" s="175"/>
      <c r="F31"/>
      <c r="G31"/>
      <c r="H31"/>
      <c r="I31" s="147"/>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159"/>
      <c r="C32" s="160"/>
      <c r="D32" s="160"/>
      <c r="E32" s="16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74" t="s">
        <v>144</v>
      </c>
      <c r="B33" s="175" t="s">
        <v>183</v>
      </c>
      <c r="C33" s="175"/>
      <c r="D33" s="175"/>
      <c r="E33" s="175"/>
      <c r="F33" s="175"/>
      <c r="G33" s="175"/>
      <c r="H33"/>
      <c r="I33" s="14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159"/>
      <c r="C34" s="160"/>
      <c r="D34" s="160"/>
      <c r="E34" s="160"/>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4" customHeight="1">
      <c r="A35" s="174" t="s">
        <v>144</v>
      </c>
      <c r="B35" s="232" t="s">
        <v>184</v>
      </c>
      <c r="C35" s="232"/>
      <c r="D35" s="232"/>
      <c r="E35" s="232"/>
      <c r="F35" s="232"/>
      <c r="G35" s="232"/>
      <c r="H35"/>
      <c r="I35" s="14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c r="B36" s="159"/>
      <c r="C36" s="160"/>
      <c r="D36" s="160"/>
      <c r="E36" s="160"/>
      <c r="F36"/>
      <c r="G36"/>
      <c r="H36"/>
      <c r="I36"/>
      <c r="J36"/>
      <c r="K36"/>
      <c r="L36"/>
      <c r="M36"/>
      <c r="N36"/>
      <c r="O36" s="17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158" customFormat="1">
      <c r="B37" s="177" t="s">
        <v>185</v>
      </c>
      <c r="C37" s="177"/>
      <c r="D37" s="177"/>
      <c r="E37" s="177"/>
    </row>
    <row r="38" spans="1:256" ht="104.25" customHeight="1">
      <c r="A38"/>
      <c r="B38" s="245"/>
      <c r="C38" s="245"/>
      <c r="D38" s="245"/>
      <c r="E38" s="245"/>
      <c r="F38" s="245"/>
      <c r="G38" s="245"/>
      <c r="H38" s="15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c r="A39"/>
      <c r="B39" s="159"/>
      <c r="C39" s="160"/>
      <c r="D39" s="160"/>
      <c r="E39" s="160"/>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4" customHeight="1">
      <c r="A40" s="174" t="s">
        <v>144</v>
      </c>
      <c r="B40" s="178" t="s">
        <v>186</v>
      </c>
      <c r="C40" s="178"/>
      <c r="D40" s="178"/>
      <c r="E40" s="178"/>
      <c r="F40" s="178"/>
      <c r="G40" s="178"/>
      <c r="H40"/>
      <c r="I40" s="147"/>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 customHeight="1">
      <c r="A41"/>
      <c r="B41" s="155"/>
      <c r="C41" s="160"/>
      <c r="D41" s="160"/>
      <c r="E41" s="16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4" customHeight="1">
      <c r="A42" s="174" t="s">
        <v>144</v>
      </c>
      <c r="B42" s="232" t="s">
        <v>187</v>
      </c>
      <c r="C42" s="232"/>
      <c r="D42" s="232"/>
      <c r="E42" s="232"/>
      <c r="F42" s="232"/>
      <c r="G42" s="232"/>
      <c r="H42"/>
      <c r="I42" s="147"/>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c r="B43" s="155"/>
      <c r="C43" s="160"/>
      <c r="D43" s="160"/>
      <c r="E43" s="160"/>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s="174" t="s">
        <v>144</v>
      </c>
      <c r="B44" s="175" t="s">
        <v>188</v>
      </c>
      <c r="C44" s="175"/>
      <c r="D44" s="175"/>
      <c r="E44" s="175"/>
      <c r="F44" s="175"/>
      <c r="G44" s="175"/>
      <c r="H44"/>
      <c r="I44" s="147"/>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 customHeight="1">
      <c r="A45"/>
      <c r="B45" s="155"/>
      <c r="C45" s="160"/>
      <c r="D45" s="160"/>
      <c r="E45" s="160"/>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4" customHeight="1">
      <c r="A46" s="174" t="s">
        <v>144</v>
      </c>
      <c r="B46" s="175" t="s">
        <v>189</v>
      </c>
      <c r="C46" s="175"/>
      <c r="D46" s="175"/>
      <c r="E46" s="175"/>
      <c r="F46" s="175"/>
      <c r="G46" s="175"/>
      <c r="H46"/>
      <c r="I46" s="14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s="159"/>
      <c r="C47" s="160"/>
      <c r="D47" s="160"/>
      <c r="E47" s="160"/>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c r="B48" s="177" t="s">
        <v>190</v>
      </c>
      <c r="C48" s="177"/>
      <c r="D48" s="177"/>
      <c r="E48" s="177"/>
    </row>
    <row r="49" spans="1:256" ht="104.25" customHeight="1">
      <c r="A49"/>
      <c r="B49" s="245"/>
      <c r="C49" s="245"/>
      <c r="D49" s="245"/>
      <c r="E49" s="245"/>
      <c r="F49" s="245"/>
      <c r="G49" s="245"/>
      <c r="H49" s="15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9499999999999993" customHeight="1">
      <c r="A50"/>
      <c r="B50" s="159"/>
      <c r="C50" s="160"/>
      <c r="D50" s="160"/>
      <c r="E50" s="16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58" customFormat="1">
      <c r="B51" s="177" t="s">
        <v>191</v>
      </c>
      <c r="C51" s="177"/>
      <c r="D51" s="177"/>
      <c r="E51" s="177"/>
    </row>
    <row r="52" spans="1:256" ht="81.75" customHeight="1">
      <c r="B52" s="245"/>
      <c r="C52" s="245"/>
      <c r="D52" s="245"/>
      <c r="E52" s="245"/>
      <c r="F52" s="245"/>
      <c r="G52" s="245"/>
      <c r="H52" s="150"/>
      <c r="N52"/>
    </row>
    <row r="53" spans="1:256" ht="12" customHeight="1">
      <c r="B53" s="159"/>
      <c r="C53" s="160"/>
      <c r="D53" s="160"/>
      <c r="E53" s="160"/>
      <c r="N53"/>
    </row>
    <row r="54" spans="1:256" ht="15">
      <c r="B54" s="152" t="s">
        <v>165</v>
      </c>
      <c r="C54" s="128"/>
      <c r="N54"/>
    </row>
    <row r="55" spans="1:256" ht="15">
      <c r="B55" s="152" t="s">
        <v>166</v>
      </c>
      <c r="C55" s="128"/>
      <c r="N55"/>
    </row>
    <row r="56" spans="1:256" ht="15">
      <c r="B56" s="152" t="s">
        <v>167</v>
      </c>
      <c r="C56" s="128"/>
      <c r="N56"/>
    </row>
    <row r="57" spans="1:256" ht="15">
      <c r="B57" s="153" t="s">
        <v>168</v>
      </c>
      <c r="C57" s="128"/>
      <c r="N57"/>
    </row>
    <row r="58" spans="1:256" ht="15">
      <c r="B58" s="152" t="s">
        <v>192</v>
      </c>
      <c r="C58" s="128"/>
      <c r="N58"/>
    </row>
    <row r="59" spans="1:256" ht="15">
      <c r="B59" s="152" t="s">
        <v>193</v>
      </c>
      <c r="N59"/>
    </row>
    <row r="60" spans="1:256" ht="14.25">
      <c r="B60" s="152" t="s">
        <v>194</v>
      </c>
      <c r="N60" s="179"/>
    </row>
    <row r="61" spans="1:256" ht="14.25">
      <c r="B61" s="152" t="s">
        <v>195</v>
      </c>
      <c r="N61" s="179"/>
    </row>
  </sheetData>
  <sheetProtection selectLockedCells="1" selectUnlockedCells="1"/>
  <mergeCells count="13">
    <mergeCell ref="B52:G52"/>
    <mergeCell ref="B21:C21"/>
    <mergeCell ref="F21:G21"/>
    <mergeCell ref="B35:G35"/>
    <mergeCell ref="B38:G38"/>
    <mergeCell ref="B42:G42"/>
    <mergeCell ref="B49:G49"/>
    <mergeCell ref="E5:F5"/>
    <mergeCell ref="E7:F7"/>
    <mergeCell ref="E9:F9"/>
    <mergeCell ref="E11:F11"/>
    <mergeCell ref="D17:E17"/>
    <mergeCell ref="D19:E19"/>
  </mergeCells>
  <dataValidations count="12">
    <dataValidation type="decimal" allowBlank="1" showInputMessage="1" showErrorMessage="1" promptTitle="Campo numerico" prompt="Importi in euro" sqref="G24:G25 G16:G17">
      <formula1>0</formula1>
      <formula2>1E+32</formula2>
    </dataValidation>
    <dataValidation type="decimal" allowBlank="1" showInputMessage="1" showErrorMessage="1" promptTitle="Campo numerico" prompt="Inserire il risultato d'esercizio al netto delle imposte." sqref="C24:C27">
      <formula1>-1E+32</formula1>
      <formula2>1E+32</formula2>
    </dataValidation>
    <dataValidation allowBlank="1" showInputMessage="1" showErrorMessage="1" promptTitle="Campo descrittivo:" prompt="Inserire l'attività svolta come indicata nelle schede di ricognizione (02.01; 02.02)" sqref="E11:F11">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decimal" operator="greaterThanOrEqual" allowBlank="1" showInputMessage="1" showErrorMessage="1" sqref="G18 G26">
      <formula1>0</formula1>
      <formula2>0</formula2>
    </dataValidation>
    <dataValidation type="decimal" allowBlank="1" showInputMessage="1" showErrorMessage="1" promptTitle="Campo numerico" prompt="Importi in euro. Voce B9 Conto economico" sqref="G15">
      <formula1>0</formula1>
      <formula2>1E+32</formula2>
    </dataValidation>
    <dataValidation type="list" allowBlank="1" showInputMessage="1" showErrorMessage="1" prompt="Selezionare dal menù a tendina" sqref="E9:F9">
      <formula1>"Diretta,Indiretta,sia diretta che indiretta"</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57" firstPageNumber="0" orientation="portrait" cellComments="atEnd" horizontalDpi="300" verticalDpi="300" r:id="rId1"/>
  <headerFooter alignWithMargins="0">
    <oddFooter>&amp;L&amp;A&amp;R&amp;P</oddFooter>
  </headerFooter>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IV61"/>
  <sheetViews>
    <sheetView showGridLines="0" view="pageBreakPreview" topLeftCell="A16" zoomScaleSheetLayoutView="100" workbookViewId="0">
      <selection activeCell="F28" sqref="F28"/>
    </sheetView>
  </sheetViews>
  <sheetFormatPr defaultColWidth="9.5703125" defaultRowHeight="12.75"/>
  <cols>
    <col min="1" max="1" width="1.42578125" style="151" customWidth="1"/>
    <col min="2" max="5" width="20.140625" style="151" customWidth="1"/>
    <col min="6" max="6" width="25.42578125" style="151" customWidth="1"/>
    <col min="7" max="7" width="20.140625" style="151" customWidth="1"/>
    <col min="8" max="8" width="2.140625" style="151" customWidth="1"/>
    <col min="9" max="9" width="11.85546875" style="151" customWidth="1"/>
    <col min="10" max="10" width="1.42578125" style="151" customWidth="1"/>
    <col min="11" max="16384" width="9.5703125" style="151"/>
  </cols>
  <sheetData>
    <row r="1" spans="1:256" ht="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132</v>
      </c>
      <c r="C2" s="154"/>
      <c r="D2" s="154"/>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170</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c r="B4" s="155" t="s">
        <v>134</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6.5" customHeight="1">
      <c r="A5" s="133"/>
      <c r="B5" s="134"/>
      <c r="D5" s="135" t="s">
        <v>135</v>
      </c>
      <c r="E5" s="238">
        <v>2</v>
      </c>
      <c r="F5" s="238"/>
      <c r="G5" s="136" t="s">
        <v>136</v>
      </c>
      <c r="H5" s="136"/>
      <c r="I5" s="136"/>
      <c r="J5" s="137"/>
      <c r="K5" s="133"/>
      <c r="L5" s="138"/>
    </row>
    <row r="6" spans="1:256" ht="15">
      <c r="A6"/>
      <c r="B6" s="157"/>
      <c r="C6" s="154"/>
      <c r="D6" s="154"/>
      <c r="E6" s="154"/>
      <c r="F6"/>
      <c r="G6" s="12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58" customFormat="1" ht="25.5" customHeight="1">
      <c r="B7" s="141"/>
      <c r="C7" s="141"/>
      <c r="D7" s="135" t="s">
        <v>137</v>
      </c>
      <c r="E7" s="239" t="s">
        <v>292</v>
      </c>
      <c r="F7" s="240"/>
      <c r="G7" s="136" t="s">
        <v>138</v>
      </c>
    </row>
    <row r="8" spans="1:256" ht="15" customHeight="1">
      <c r="A8"/>
      <c r="B8" s="157"/>
      <c r="C8" s="154"/>
      <c r="D8" s="154"/>
      <c r="E8" s="154"/>
      <c r="F8"/>
      <c r="G8" s="12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238" t="s">
        <v>301</v>
      </c>
      <c r="F9" s="238"/>
      <c r="G9" s="136" t="s">
        <v>140</v>
      </c>
      <c r="H9" s="136"/>
      <c r="I9" s="136"/>
      <c r="J9" s="137"/>
      <c r="K9" s="133"/>
      <c r="L9" s="138"/>
    </row>
    <row r="10" spans="1:256" ht="15">
      <c r="A10"/>
      <c r="B10" s="157"/>
      <c r="C10" s="154"/>
      <c r="D10" s="154"/>
      <c r="E10" s="154"/>
      <c r="F10"/>
      <c r="G10" s="1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58" customFormat="1" ht="89.25" customHeight="1">
      <c r="B11" s="141"/>
      <c r="C11" s="141"/>
      <c r="D11" s="135" t="s">
        <v>141</v>
      </c>
      <c r="E11" s="247" t="s">
        <v>311</v>
      </c>
      <c r="F11" s="248"/>
      <c r="G11" s="136" t="s">
        <v>142</v>
      </c>
    </row>
    <row r="12" spans="1:256" ht="15">
      <c r="A12"/>
      <c r="B12" s="157"/>
      <c r="C12" s="154"/>
      <c r="D12" s="154"/>
      <c r="E12" s="15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59" t="s">
        <v>327</v>
      </c>
      <c r="C13" s="154"/>
      <c r="D13" s="154"/>
      <c r="E13" s="15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c r="A14"/>
      <c r="B14" s="155"/>
      <c r="C14" s="160"/>
      <c r="D14" s="161"/>
      <c r="E14" s="160"/>
      <c r="F14"/>
      <c r="G14" s="162" t="s">
        <v>171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c r="B15" s="163" t="s">
        <v>172</v>
      </c>
      <c r="C15" s="164">
        <v>299</v>
      </c>
      <c r="D15" s="154"/>
      <c r="E15" s="154"/>
      <c r="F15" s="163" t="s">
        <v>334</v>
      </c>
      <c r="G15" s="165">
        <v>12709966</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c r="B16" s="163" t="s">
        <v>173</v>
      </c>
      <c r="C16" s="166">
        <v>3</v>
      </c>
      <c r="D16" s="154"/>
      <c r="E16" s="154"/>
      <c r="F16" s="163" t="s">
        <v>329</v>
      </c>
      <c r="G16" s="165">
        <v>135339</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c r="B17" s="163" t="s">
        <v>175</v>
      </c>
      <c r="C17" s="166">
        <v>0</v>
      </c>
      <c r="D17" s="243" t="str">
        <f>+IF(C17&gt;C16,"Attenzione! Il numero indicato non può essere superiore al numero di amministratori","")</f>
        <v/>
      </c>
      <c r="E17" s="243"/>
      <c r="F17" s="163" t="s">
        <v>328</v>
      </c>
      <c r="G17" s="165">
        <v>19816</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1.5" customHeight="1">
      <c r="A18"/>
      <c r="B18" s="163" t="s">
        <v>177</v>
      </c>
      <c r="C18" s="166">
        <v>3</v>
      </c>
      <c r="D18" s="154"/>
      <c r="E18" s="154"/>
      <c r="F18" s="210" t="s">
        <v>335</v>
      </c>
      <c r="G18" s="16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1.5" customHeight="1">
      <c r="A19"/>
      <c r="B19" s="163" t="s">
        <v>175</v>
      </c>
      <c r="C19" s="166">
        <v>0</v>
      </c>
      <c r="D19" s="244" t="str">
        <f>+IF(C19&gt;C18,"Attenzione! Il numero indicato non può essere superiore al numero di componenti dell'organo di controllo","")</f>
        <v/>
      </c>
      <c r="E19" s="244"/>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c r="B20" s="155"/>
      <c r="C20" s="162" t="s">
        <v>171</v>
      </c>
      <c r="D20" s="161"/>
      <c r="E20" s="160"/>
      <c r="F20"/>
      <c r="G20" s="162" t="s">
        <v>171</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c r="A21"/>
      <c r="B21" s="246" t="s">
        <v>178</v>
      </c>
      <c r="C21" s="246"/>
      <c r="D21" s="161"/>
      <c r="E21" s="160"/>
      <c r="F21" s="246" t="s">
        <v>179</v>
      </c>
      <c r="G21" s="24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customHeight="1">
      <c r="A22"/>
      <c r="B22" s="163">
        <v>2017</v>
      </c>
      <c r="C22" s="169">
        <v>355711</v>
      </c>
      <c r="D22" s="161"/>
      <c r="E22" s="160"/>
      <c r="F22" s="163">
        <v>2017</v>
      </c>
      <c r="G22" s="165">
        <v>22455832</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3">
        <v>2016</v>
      </c>
      <c r="C23" s="169">
        <v>495926</v>
      </c>
      <c r="D23" s="154"/>
      <c r="E23" s="154"/>
      <c r="F23" s="163">
        <v>2016</v>
      </c>
      <c r="G23" s="165">
        <v>22261073</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163">
        <v>2015</v>
      </c>
      <c r="C24" s="169">
        <v>256328</v>
      </c>
      <c r="D24" s="154"/>
      <c r="E24" s="154"/>
      <c r="F24" s="163">
        <v>2015</v>
      </c>
      <c r="G24" s="165">
        <v>22515812</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63">
        <v>2014</v>
      </c>
      <c r="C25" s="169">
        <v>161245</v>
      </c>
      <c r="D25" s="170"/>
      <c r="E25" s="171"/>
      <c r="F25" s="163">
        <v>2014</v>
      </c>
      <c r="G25" s="165">
        <v>22763796</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163">
        <v>2013</v>
      </c>
      <c r="C26" s="169">
        <v>162849</v>
      </c>
      <c r="D26" s="154"/>
      <c r="E26" s="154"/>
      <c r="F26" s="163" t="s">
        <v>180</v>
      </c>
      <c r="G26" s="172">
        <f>AVERAGE(G24:G25)</f>
        <v>22639804</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163">
        <v>2012</v>
      </c>
      <c r="C27" s="169">
        <v>-1475333</v>
      </c>
      <c r="D27" s="170"/>
      <c r="E27" s="173"/>
      <c r="F27" t="s">
        <v>340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55"/>
      <c r="C28" s="160"/>
      <c r="D28" s="161"/>
      <c r="E28" s="16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159" t="s">
        <v>181</v>
      </c>
      <c r="C29" s="154"/>
      <c r="D29" s="154"/>
      <c r="E29" s="154"/>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9499999999999993" customHeight="1">
      <c r="A30"/>
      <c r="B30" s="155"/>
      <c r="C30" s="160"/>
      <c r="D30" s="161"/>
      <c r="E30" s="16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74" t="s">
        <v>144</v>
      </c>
      <c r="B31" s="175" t="s">
        <v>182</v>
      </c>
      <c r="C31" s="175"/>
      <c r="D31" s="175"/>
      <c r="E31" s="175"/>
      <c r="F31"/>
      <c r="G31"/>
      <c r="H31"/>
      <c r="I31" s="147"/>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159"/>
      <c r="C32" s="160"/>
      <c r="D32" s="160"/>
      <c r="E32" s="16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74" t="s">
        <v>144</v>
      </c>
      <c r="B33" s="175" t="s">
        <v>183</v>
      </c>
      <c r="C33" s="175"/>
      <c r="D33" s="175"/>
      <c r="E33" s="175"/>
      <c r="F33" s="175"/>
      <c r="G33" s="175"/>
      <c r="H33"/>
      <c r="I33" s="14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159"/>
      <c r="C34" s="160"/>
      <c r="D34" s="160"/>
      <c r="E34" s="160"/>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4" customHeight="1">
      <c r="A35" s="174" t="s">
        <v>144</v>
      </c>
      <c r="B35" s="232" t="s">
        <v>184</v>
      </c>
      <c r="C35" s="232"/>
      <c r="D35" s="232"/>
      <c r="E35" s="232"/>
      <c r="F35" s="232"/>
      <c r="G35" s="232"/>
      <c r="H35"/>
      <c r="I35" s="14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c r="B36" s="159"/>
      <c r="C36" s="160"/>
      <c r="D36" s="160"/>
      <c r="E36" s="160"/>
      <c r="F36"/>
      <c r="G36"/>
      <c r="H36"/>
      <c r="I36"/>
      <c r="J36"/>
      <c r="K36"/>
      <c r="L36"/>
      <c r="M36"/>
      <c r="N36"/>
      <c r="O36" s="17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158" customFormat="1">
      <c r="B37" s="177" t="s">
        <v>185</v>
      </c>
      <c r="C37" s="177"/>
      <c r="D37" s="177"/>
      <c r="E37" s="177"/>
    </row>
    <row r="38" spans="1:256" ht="104.25" customHeight="1">
      <c r="A38"/>
      <c r="B38" s="245"/>
      <c r="C38" s="245"/>
      <c r="D38" s="245"/>
      <c r="E38" s="245"/>
      <c r="F38" s="245"/>
      <c r="G38" s="245"/>
      <c r="H38" s="15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c r="A39"/>
      <c r="B39" s="159"/>
      <c r="C39" s="160"/>
      <c r="D39" s="160"/>
      <c r="E39" s="160"/>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4" customHeight="1">
      <c r="A40" s="174" t="s">
        <v>144</v>
      </c>
      <c r="B40" s="178" t="s">
        <v>186</v>
      </c>
      <c r="C40" s="178"/>
      <c r="D40" s="178"/>
      <c r="E40" s="178"/>
      <c r="F40" s="178"/>
      <c r="G40" s="178"/>
      <c r="H40"/>
      <c r="I40" s="147"/>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 customHeight="1">
      <c r="A41"/>
      <c r="B41" s="155"/>
      <c r="C41" s="160"/>
      <c r="D41" s="160"/>
      <c r="E41" s="16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4" customHeight="1">
      <c r="A42" s="174" t="s">
        <v>144</v>
      </c>
      <c r="B42" s="232" t="s">
        <v>187</v>
      </c>
      <c r="C42" s="232"/>
      <c r="D42" s="232"/>
      <c r="E42" s="232"/>
      <c r="F42" s="232"/>
      <c r="G42" s="232"/>
      <c r="H42"/>
      <c r="I42" s="147"/>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c r="B43" s="155"/>
      <c r="C43" s="160"/>
      <c r="D43" s="160"/>
      <c r="E43" s="160"/>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s="174" t="s">
        <v>144</v>
      </c>
      <c r="B44" s="175" t="s">
        <v>188</v>
      </c>
      <c r="C44" s="175"/>
      <c r="D44" s="175"/>
      <c r="E44" s="175"/>
      <c r="F44" s="175"/>
      <c r="G44" s="175"/>
      <c r="H44"/>
      <c r="I44" s="147"/>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 customHeight="1">
      <c r="A45"/>
      <c r="B45" s="155"/>
      <c r="C45" s="160"/>
      <c r="D45" s="160"/>
      <c r="E45" s="160"/>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4" customHeight="1">
      <c r="A46" s="174" t="s">
        <v>144</v>
      </c>
      <c r="B46" s="175" t="s">
        <v>189</v>
      </c>
      <c r="C46" s="175"/>
      <c r="D46" s="175"/>
      <c r="E46" s="175"/>
      <c r="F46" s="175"/>
      <c r="G46" s="175"/>
      <c r="H46"/>
      <c r="I46" s="14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s="159"/>
      <c r="C47" s="160"/>
      <c r="D47" s="160"/>
      <c r="E47" s="160"/>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c r="B48" s="177" t="s">
        <v>190</v>
      </c>
      <c r="C48" s="177"/>
      <c r="D48" s="177"/>
      <c r="E48" s="177"/>
    </row>
    <row r="49" spans="1:256" ht="104.25" customHeight="1">
      <c r="A49"/>
      <c r="B49" s="245"/>
      <c r="C49" s="245"/>
      <c r="D49" s="245"/>
      <c r="E49" s="245"/>
      <c r="F49" s="245"/>
      <c r="G49" s="245"/>
      <c r="H49" s="15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9499999999999993" customHeight="1">
      <c r="A50"/>
      <c r="B50" s="159"/>
      <c r="C50" s="160"/>
      <c r="D50" s="160"/>
      <c r="E50" s="16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58" customFormat="1">
      <c r="B51" s="177" t="s">
        <v>191</v>
      </c>
      <c r="C51" s="177"/>
      <c r="D51" s="177"/>
      <c r="E51" s="177"/>
    </row>
    <row r="52" spans="1:256" ht="81.75" customHeight="1">
      <c r="B52" s="245"/>
      <c r="C52" s="245"/>
      <c r="D52" s="245"/>
      <c r="E52" s="245"/>
      <c r="F52" s="245"/>
      <c r="G52" s="245"/>
      <c r="H52" s="150"/>
      <c r="N52"/>
    </row>
    <row r="53" spans="1:256" ht="12" customHeight="1">
      <c r="B53" s="159"/>
      <c r="C53" s="160"/>
      <c r="D53" s="160"/>
      <c r="E53" s="160"/>
      <c r="N53"/>
    </row>
    <row r="54" spans="1:256" ht="15">
      <c r="B54" s="152" t="s">
        <v>165</v>
      </c>
      <c r="C54" s="128"/>
      <c r="N54"/>
    </row>
    <row r="55" spans="1:256" ht="15">
      <c r="B55" s="152" t="s">
        <v>166</v>
      </c>
      <c r="C55" s="128"/>
      <c r="N55"/>
    </row>
    <row r="56" spans="1:256" ht="15">
      <c r="B56" s="152" t="s">
        <v>167</v>
      </c>
      <c r="C56" s="128"/>
      <c r="N56"/>
    </row>
    <row r="57" spans="1:256" ht="15">
      <c r="B57" s="153" t="s">
        <v>168</v>
      </c>
      <c r="C57" s="128"/>
      <c r="N57"/>
    </row>
    <row r="58" spans="1:256" ht="15">
      <c r="B58" s="152" t="s">
        <v>192</v>
      </c>
      <c r="C58" s="128"/>
      <c r="N58"/>
    </row>
    <row r="59" spans="1:256" ht="15">
      <c r="B59" s="152" t="s">
        <v>193</v>
      </c>
      <c r="N59"/>
    </row>
    <row r="60" spans="1:256" ht="14.25">
      <c r="B60" s="152" t="s">
        <v>194</v>
      </c>
      <c r="N60" s="179"/>
    </row>
    <row r="61" spans="1:256" ht="14.25">
      <c r="B61" s="152" t="s">
        <v>195</v>
      </c>
      <c r="N61" s="179"/>
    </row>
  </sheetData>
  <sheetProtection selectLockedCells="1" selectUnlockedCells="1"/>
  <mergeCells count="13">
    <mergeCell ref="B52:G52"/>
    <mergeCell ref="B21:C21"/>
    <mergeCell ref="F21:G21"/>
    <mergeCell ref="B35:G35"/>
    <mergeCell ref="B38:G38"/>
    <mergeCell ref="B42:G42"/>
    <mergeCell ref="B49:G49"/>
    <mergeCell ref="E5:F5"/>
    <mergeCell ref="E7:F7"/>
    <mergeCell ref="E9:F9"/>
    <mergeCell ref="E11:F11"/>
    <mergeCell ref="D17:E17"/>
    <mergeCell ref="D19:E19"/>
  </mergeCells>
  <dataValidations count="12">
    <dataValidation type="decimal" allowBlank="1" showInputMessage="1" showErrorMessage="1" promptTitle="Campo numerico" prompt="Importi in euro" sqref="G24:G25 G16:G17">
      <formula1>0</formula1>
      <formula2>1E+32</formula2>
    </dataValidation>
    <dataValidation type="decimal" allowBlank="1" showInputMessage="1" showErrorMessage="1" promptTitle="Campo numerico" prompt="Inserire il risultato d'esercizio al netto delle imposte." sqref="C24:C27">
      <formula1>-1E+32</formula1>
      <formula2>1E+32</formula2>
    </dataValidation>
    <dataValidation allowBlank="1" showInputMessage="1" showErrorMessage="1" promptTitle="Campo descrittivo:" prompt="Inserire la ragione socialecome indicata nelle schede di ricognizione (02.01; 02.02)." sqref="E7:F7">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type="list" allowBlank="1" showInputMessage="1" showErrorMessage="1" prompt="Selezionare dal menù a tendina" sqref="E9:F9">
      <formula1>"Diretta,Indiretta,sia diretta che indiretta"</formula1>
      <formula2>0</formula2>
    </dataValidation>
    <dataValidation type="decimal" allowBlank="1" showInputMessage="1" showErrorMessage="1" promptTitle="Campo numerico" prompt="Importi in euro. Voce B9 Conto economico" sqref="G15">
      <formula1>0</formula1>
      <formula2>1E+32</formula2>
    </dataValidation>
    <dataValidation type="decimal" operator="greaterThanOrEqual" allowBlank="1" showInputMessage="1" showErrorMessage="1" sqref="G18 G26">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allowBlank="1" showInputMessage="1" showErrorMessage="1" promptTitle="Campo descrittivo:" prompt="Inserire l'attività svolta come indicata nelle schede di ricognizione (02.01; 02.02)" sqref="E11:F11">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0" firstPageNumber="0" orientation="portrait" cellComments="atEnd" horizontalDpi="300" verticalDpi="300" r:id="rId1"/>
  <headerFooter alignWithMargins="0">
    <oddFooter>&amp;L&amp;A&amp;R&amp;P</oddFooter>
  </headerFooter>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IV61"/>
  <sheetViews>
    <sheetView showGridLines="0" view="pageBreakPreview" topLeftCell="A40" zoomScaleSheetLayoutView="100" workbookViewId="0">
      <selection activeCell="B52" sqref="B52:G52"/>
    </sheetView>
  </sheetViews>
  <sheetFormatPr defaultColWidth="9.5703125" defaultRowHeight="12.75"/>
  <cols>
    <col min="1" max="1" width="1.42578125" style="151" customWidth="1"/>
    <col min="2" max="5" width="20.140625" style="151" customWidth="1"/>
    <col min="6" max="6" width="25.42578125" style="151" customWidth="1"/>
    <col min="7" max="7" width="20.140625" style="151" customWidth="1"/>
    <col min="8" max="8" width="2.140625" style="151" customWidth="1"/>
    <col min="9" max="9" width="11.85546875" style="151" customWidth="1"/>
    <col min="10" max="10" width="1.42578125" style="151" customWidth="1"/>
    <col min="11" max="16384" width="9.5703125" style="151"/>
  </cols>
  <sheetData>
    <row r="1" spans="1:256" ht="7.5" customHeight="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132</v>
      </c>
      <c r="C2" s="154"/>
      <c r="D2" s="154"/>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170</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c r="B4" s="155" t="s">
        <v>134</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6.5" customHeight="1">
      <c r="A5" s="133"/>
      <c r="B5" s="134"/>
      <c r="D5" s="135" t="s">
        <v>135</v>
      </c>
      <c r="E5" s="238">
        <v>3</v>
      </c>
      <c r="F5" s="238"/>
      <c r="G5" s="136" t="s">
        <v>136</v>
      </c>
      <c r="H5" s="136"/>
      <c r="I5" s="136"/>
      <c r="J5" s="137"/>
      <c r="K5" s="133"/>
      <c r="L5" s="138"/>
    </row>
    <row r="6" spans="1:256" ht="15">
      <c r="A6"/>
      <c r="B6" s="157"/>
      <c r="C6" s="154"/>
      <c r="D6" s="154"/>
      <c r="E6" s="154"/>
      <c r="F6"/>
      <c r="G6" s="12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58" customFormat="1" ht="25.5" customHeight="1">
      <c r="B7" s="141"/>
      <c r="C7" s="141"/>
      <c r="D7" s="135" t="s">
        <v>137</v>
      </c>
      <c r="E7" s="239" t="s">
        <v>295</v>
      </c>
      <c r="F7" s="240"/>
      <c r="G7" s="136" t="s">
        <v>138</v>
      </c>
    </row>
    <row r="8" spans="1:256" ht="15" customHeight="1">
      <c r="A8"/>
      <c r="B8" s="157"/>
      <c r="C8" s="154"/>
      <c r="D8" s="154"/>
      <c r="E8" s="154"/>
      <c r="F8"/>
      <c r="G8" s="12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238" t="s">
        <v>301</v>
      </c>
      <c r="F9" s="238"/>
      <c r="G9" s="136" t="s">
        <v>140</v>
      </c>
      <c r="H9" s="136"/>
      <c r="I9" s="136"/>
      <c r="J9" s="137"/>
      <c r="K9" s="133"/>
      <c r="L9" s="138"/>
    </row>
    <row r="10" spans="1:256" ht="15">
      <c r="A10"/>
      <c r="B10" s="157"/>
      <c r="C10" s="154"/>
      <c r="D10" s="154"/>
      <c r="E10" s="154"/>
      <c r="F10"/>
      <c r="G10" s="1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58" customFormat="1" ht="84" customHeight="1">
      <c r="B11" s="141"/>
      <c r="C11" s="141"/>
      <c r="D11" s="135" t="s">
        <v>141</v>
      </c>
      <c r="E11" s="247" t="s">
        <v>322</v>
      </c>
      <c r="F11" s="248"/>
      <c r="G11" s="136" t="s">
        <v>142</v>
      </c>
    </row>
    <row r="12" spans="1:256" ht="15">
      <c r="A12"/>
      <c r="B12" s="157"/>
      <c r="C12" s="154"/>
      <c r="D12" s="154"/>
      <c r="E12" s="15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59" t="s">
        <v>332</v>
      </c>
      <c r="C13" s="154"/>
      <c r="D13" s="154"/>
      <c r="E13" s="15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c r="A14"/>
      <c r="B14" s="155"/>
      <c r="C14" s="160"/>
      <c r="D14" s="161"/>
      <c r="E14" s="160"/>
      <c r="F14"/>
      <c r="G14" s="162" t="s">
        <v>171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c r="B15" s="163" t="s">
        <v>172</v>
      </c>
      <c r="C15" s="164">
        <v>85</v>
      </c>
      <c r="D15" s="154"/>
      <c r="E15" s="154"/>
      <c r="F15" s="163" t="s">
        <v>334</v>
      </c>
      <c r="G15" s="165">
        <v>4060016</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c r="B16" s="163" t="s">
        <v>173</v>
      </c>
      <c r="C16" s="166">
        <v>3</v>
      </c>
      <c r="D16" s="154"/>
      <c r="E16" s="154"/>
      <c r="F16" s="163" t="s">
        <v>338</v>
      </c>
      <c r="G16" s="165">
        <v>10074</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c r="B17" s="163" t="s">
        <v>175</v>
      </c>
      <c r="C17" s="166">
        <v>0</v>
      </c>
      <c r="D17" s="243" t="str">
        <f>+IF(C17&gt;C16,"Attenzione! Il numero indicato non può essere superiore al numero di amministratori","")</f>
        <v/>
      </c>
      <c r="E17" s="243"/>
      <c r="F17" s="163" t="s">
        <v>341</v>
      </c>
      <c r="G17" s="165">
        <v>25656</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1.5" customHeight="1">
      <c r="A18"/>
      <c r="B18" s="163" t="s">
        <v>177</v>
      </c>
      <c r="C18" s="166">
        <v>3</v>
      </c>
      <c r="D18" s="154"/>
      <c r="E18" s="154"/>
      <c r="F18" s="167"/>
      <c r="G18" s="16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1.5" customHeight="1">
      <c r="A19"/>
      <c r="B19" s="163" t="s">
        <v>175</v>
      </c>
      <c r="C19" s="166">
        <v>0</v>
      </c>
      <c r="D19" s="244" t="str">
        <f>+IF(C19&gt;C18,"Attenzione! Il numero indicato non può essere superiore al numero di componenti dell'organo di controllo","")</f>
        <v/>
      </c>
      <c r="E19" s="244"/>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c r="B20" s="155"/>
      <c r="C20" s="162" t="s">
        <v>171</v>
      </c>
      <c r="D20" s="161"/>
      <c r="E20" s="160"/>
      <c r="F20"/>
      <c r="G20" s="162" t="s">
        <v>171</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c r="A21"/>
      <c r="B21" s="246" t="s">
        <v>178</v>
      </c>
      <c r="C21" s="246"/>
      <c r="D21" s="161"/>
      <c r="E21" s="160"/>
      <c r="F21" s="246" t="s">
        <v>179</v>
      </c>
      <c r="G21" s="24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customHeight="1">
      <c r="A22"/>
      <c r="B22" s="163">
        <v>2017</v>
      </c>
      <c r="C22" s="169">
        <v>162642</v>
      </c>
      <c r="D22" s="161"/>
      <c r="E22" s="160"/>
      <c r="F22" s="163">
        <v>2017</v>
      </c>
      <c r="G22" s="165">
        <v>16982757</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3">
        <v>2016</v>
      </c>
      <c r="C23" s="169">
        <v>104145</v>
      </c>
      <c r="D23" s="154"/>
      <c r="E23" s="154"/>
      <c r="F23" s="163">
        <v>2016</v>
      </c>
      <c r="G23" s="165">
        <v>16851001</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163">
        <v>2015</v>
      </c>
      <c r="C24" s="169">
        <v>59666</v>
      </c>
      <c r="D24" s="154"/>
      <c r="E24" s="154"/>
      <c r="F24" s="163">
        <v>2015</v>
      </c>
      <c r="G24" s="165">
        <v>16352571</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63">
        <v>2014</v>
      </c>
      <c r="C25" s="169">
        <v>88304</v>
      </c>
      <c r="D25" s="170"/>
      <c r="E25" s="171"/>
      <c r="F25" s="163">
        <v>2014</v>
      </c>
      <c r="G25" s="165">
        <v>14865632</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163">
        <v>2013</v>
      </c>
      <c r="C26" s="169">
        <v>41169</v>
      </c>
      <c r="D26" s="154"/>
      <c r="E26" s="154"/>
      <c r="F26" s="163" t="s">
        <v>180</v>
      </c>
      <c r="G26" s="172">
        <f>AVERAGE(G24:G25)</f>
        <v>15609101.5</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163">
        <v>2012</v>
      </c>
      <c r="C27" s="169">
        <v>36496</v>
      </c>
      <c r="D27" s="170"/>
      <c r="E27" s="173"/>
      <c r="F27" t="s">
        <v>340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63">
        <v>2011</v>
      </c>
      <c r="C28" s="169">
        <v>109598</v>
      </c>
      <c r="D28" s="161"/>
      <c r="E28" s="16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159" t="s">
        <v>181</v>
      </c>
      <c r="C29" s="154"/>
      <c r="D29" s="154"/>
      <c r="E29" s="154"/>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9499999999999993" customHeight="1">
      <c r="A30"/>
      <c r="B30" s="155"/>
      <c r="C30" s="160"/>
      <c r="D30" s="161"/>
      <c r="E30" s="16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74" t="s">
        <v>144</v>
      </c>
      <c r="B31" s="175" t="s">
        <v>182</v>
      </c>
      <c r="C31" s="175"/>
      <c r="D31" s="175"/>
      <c r="E31" s="175"/>
      <c r="F31"/>
      <c r="G31"/>
      <c r="H31"/>
      <c r="I31" s="147"/>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159"/>
      <c r="C32" s="160"/>
      <c r="D32" s="160"/>
      <c r="E32" s="16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74" t="s">
        <v>144</v>
      </c>
      <c r="B33" s="175" t="s">
        <v>183</v>
      </c>
      <c r="C33" s="175"/>
      <c r="D33" s="175"/>
      <c r="E33" s="175"/>
      <c r="F33" s="175"/>
      <c r="G33" s="175"/>
      <c r="H33"/>
      <c r="I33" s="14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159"/>
      <c r="C34" s="160"/>
      <c r="D34" s="160"/>
      <c r="E34" s="160"/>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4" customHeight="1">
      <c r="A35" s="174" t="s">
        <v>144</v>
      </c>
      <c r="B35" s="232" t="s">
        <v>184</v>
      </c>
      <c r="C35" s="232"/>
      <c r="D35" s="232"/>
      <c r="E35" s="232"/>
      <c r="F35" s="232"/>
      <c r="G35" s="232"/>
      <c r="H35"/>
      <c r="I35" s="14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c r="B36" s="159"/>
      <c r="C36" s="160"/>
      <c r="D36" s="160"/>
      <c r="E36" s="160"/>
      <c r="F36"/>
      <c r="G36"/>
      <c r="H36"/>
      <c r="I36"/>
      <c r="J36"/>
      <c r="K36"/>
      <c r="L36"/>
      <c r="M36"/>
      <c r="N36"/>
      <c r="O36" s="17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158" customFormat="1">
      <c r="B37" s="177" t="s">
        <v>185</v>
      </c>
      <c r="C37" s="177"/>
      <c r="D37" s="177"/>
      <c r="E37" s="177"/>
    </row>
    <row r="38" spans="1:256" ht="104.25" customHeight="1">
      <c r="A38"/>
      <c r="B38" s="245"/>
      <c r="C38" s="245"/>
      <c r="D38" s="245"/>
      <c r="E38" s="245"/>
      <c r="F38" s="245"/>
      <c r="G38" s="245"/>
      <c r="H38" s="15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c r="A39"/>
      <c r="B39" s="159"/>
      <c r="C39" s="160"/>
      <c r="D39" s="160"/>
      <c r="E39" s="160"/>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4" customHeight="1">
      <c r="A40" s="174" t="s">
        <v>144</v>
      </c>
      <c r="B40" s="178" t="s">
        <v>186</v>
      </c>
      <c r="C40" s="178"/>
      <c r="D40" s="178"/>
      <c r="E40" s="178"/>
      <c r="F40" s="178"/>
      <c r="G40" s="178"/>
      <c r="H40"/>
      <c r="I40" s="147"/>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 customHeight="1">
      <c r="A41"/>
      <c r="B41" s="155"/>
      <c r="C41" s="160"/>
      <c r="D41" s="160"/>
      <c r="E41" s="16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4" customHeight="1">
      <c r="A42" s="174" t="s">
        <v>144</v>
      </c>
      <c r="B42" s="232" t="s">
        <v>187</v>
      </c>
      <c r="C42" s="232"/>
      <c r="D42" s="232"/>
      <c r="E42" s="232"/>
      <c r="F42" s="232"/>
      <c r="G42" s="232"/>
      <c r="H42"/>
      <c r="I42" s="147"/>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c r="B43" s="155"/>
      <c r="C43" s="160"/>
      <c r="D43" s="160"/>
      <c r="E43" s="160"/>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s="174" t="s">
        <v>144</v>
      </c>
      <c r="B44" s="175" t="s">
        <v>188</v>
      </c>
      <c r="C44" s="175"/>
      <c r="D44" s="175"/>
      <c r="E44" s="175"/>
      <c r="F44" s="175"/>
      <c r="G44" s="175"/>
      <c r="H44"/>
      <c r="I44" s="147"/>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 customHeight="1">
      <c r="A45"/>
      <c r="B45" s="155"/>
      <c r="C45" s="160"/>
      <c r="D45" s="160"/>
      <c r="E45" s="160"/>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4" customHeight="1">
      <c r="A46" s="174" t="s">
        <v>144</v>
      </c>
      <c r="B46" s="175" t="s">
        <v>189</v>
      </c>
      <c r="C46" s="175"/>
      <c r="D46" s="175"/>
      <c r="E46" s="175"/>
      <c r="F46" s="175"/>
      <c r="G46" s="175"/>
      <c r="H46"/>
      <c r="I46" s="14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s="159"/>
      <c r="C47" s="160"/>
      <c r="D47" s="160"/>
      <c r="E47" s="160"/>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c r="B48" s="177" t="s">
        <v>190</v>
      </c>
      <c r="C48" s="177"/>
      <c r="D48" s="177"/>
      <c r="E48" s="177"/>
    </row>
    <row r="49" spans="1:256" ht="122.25" customHeight="1">
      <c r="A49"/>
      <c r="B49" s="249" t="s">
        <v>378</v>
      </c>
      <c r="C49" s="250"/>
      <c r="D49" s="250"/>
      <c r="E49" s="250"/>
      <c r="F49" s="250"/>
      <c r="G49" s="250"/>
      <c r="H49" s="15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9499999999999993" customHeight="1">
      <c r="A50"/>
      <c r="B50" s="159"/>
      <c r="C50" s="160"/>
      <c r="D50" s="160"/>
      <c r="E50" s="16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58" customFormat="1">
      <c r="B51" s="177" t="s">
        <v>191</v>
      </c>
      <c r="C51" s="177"/>
      <c r="D51" s="177"/>
      <c r="E51" s="177"/>
    </row>
    <row r="52" spans="1:256" ht="81.75" customHeight="1">
      <c r="B52" s="249" t="s">
        <v>371</v>
      </c>
      <c r="C52" s="250"/>
      <c r="D52" s="250"/>
      <c r="E52" s="250"/>
      <c r="F52" s="250"/>
      <c r="G52" s="250"/>
      <c r="H52" s="150"/>
      <c r="N52"/>
    </row>
    <row r="53" spans="1:256" ht="12" customHeight="1">
      <c r="B53" s="159"/>
      <c r="C53" s="160"/>
      <c r="D53" s="160"/>
      <c r="E53" s="160"/>
      <c r="N53"/>
    </row>
    <row r="54" spans="1:256" ht="15">
      <c r="B54" s="152" t="s">
        <v>165</v>
      </c>
      <c r="C54" s="128"/>
      <c r="N54"/>
    </row>
    <row r="55" spans="1:256" ht="15">
      <c r="B55" s="152" t="s">
        <v>166</v>
      </c>
      <c r="C55" s="128"/>
      <c r="N55"/>
    </row>
    <row r="56" spans="1:256" ht="15">
      <c r="B56" s="152" t="s">
        <v>167</v>
      </c>
      <c r="C56" s="128"/>
      <c r="N56"/>
    </row>
    <row r="57" spans="1:256" ht="15">
      <c r="B57" s="153" t="s">
        <v>168</v>
      </c>
      <c r="C57" s="128"/>
      <c r="N57"/>
    </row>
    <row r="58" spans="1:256" ht="15">
      <c r="B58" s="152" t="s">
        <v>192</v>
      </c>
      <c r="C58" s="128"/>
      <c r="N58"/>
    </row>
    <row r="59" spans="1:256" ht="15">
      <c r="B59" s="152" t="s">
        <v>193</v>
      </c>
      <c r="N59"/>
    </row>
    <row r="60" spans="1:256" ht="14.25">
      <c r="B60" s="152" t="s">
        <v>194</v>
      </c>
      <c r="N60" s="179"/>
    </row>
    <row r="61" spans="1:256" ht="14.25">
      <c r="B61" s="152" t="s">
        <v>195</v>
      </c>
      <c r="N61" s="179"/>
    </row>
  </sheetData>
  <sheetProtection selectLockedCells="1" selectUnlockedCells="1"/>
  <mergeCells count="13">
    <mergeCell ref="B52:G52"/>
    <mergeCell ref="B21:C21"/>
    <mergeCell ref="F21:G21"/>
    <mergeCell ref="B35:G35"/>
    <mergeCell ref="B38:G38"/>
    <mergeCell ref="B42:G42"/>
    <mergeCell ref="B49:G49"/>
    <mergeCell ref="E5:F5"/>
    <mergeCell ref="E7:F7"/>
    <mergeCell ref="E9:F9"/>
    <mergeCell ref="E11:F11"/>
    <mergeCell ref="D17:E17"/>
    <mergeCell ref="D19:E19"/>
  </mergeCells>
  <dataValidations count="12">
    <dataValidation type="decimal" allowBlank="1" showInputMessage="1" showErrorMessage="1" promptTitle="Campo numerico" prompt="Inserire il risultato d'esercizio al netto delle imposte." sqref="C24:C28">
      <formula1>-1E+32</formula1>
      <formula2>1E+32</formula2>
    </dataValidation>
    <dataValidation type="decimal" allowBlank="1" showInputMessage="1" showErrorMessage="1" promptTitle="Campo numerico" prompt="Importi in euro" sqref="G24:G25 G16:G17">
      <formula1>0</formula1>
      <formula2>1E+32</formula2>
    </dataValidation>
    <dataValidation allowBlank="1" showInputMessage="1" showErrorMessage="1" promptTitle="Campo descrittivo:" prompt="Inserire l'attività svolta come indicata nelle schede di ricognizione (02.01; 02.02)" sqref="E11:F11">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decimal" operator="greaterThanOrEqual" allowBlank="1" showInputMessage="1" showErrorMessage="1" sqref="G18 G26">
      <formula1>0</formula1>
      <formula2>0</formula2>
    </dataValidation>
    <dataValidation type="decimal" allowBlank="1" showInputMessage="1" showErrorMessage="1" promptTitle="Campo numerico" prompt="Importi in euro. Voce B9 Conto economico" sqref="G15">
      <formula1>0</formula1>
      <formula2>1E+32</formula2>
    </dataValidation>
    <dataValidation type="list" allowBlank="1" showInputMessage="1" showErrorMessage="1" prompt="Selezionare dal menù a tendina" sqref="E9:F9">
      <formula1>"Diretta,Indiretta,sia diretta che indiretta"</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0" firstPageNumber="0" orientation="portrait" cellComments="atEnd" horizontalDpi="300" verticalDpi="300" r:id="rId1"/>
  <headerFooter alignWithMargins="0">
    <oddFooter>&amp;L&amp;A&amp;R&amp;P</oddFooter>
  </headerFooter>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IV61"/>
  <sheetViews>
    <sheetView showGridLines="0" view="pageBreakPreview" topLeftCell="A55" zoomScaleSheetLayoutView="100" workbookViewId="0">
      <selection activeCell="B38" sqref="B38:G38"/>
    </sheetView>
  </sheetViews>
  <sheetFormatPr defaultColWidth="9.5703125" defaultRowHeight="12.75"/>
  <cols>
    <col min="1" max="1" width="1.42578125" style="151" customWidth="1"/>
    <col min="2" max="5" width="20.140625" style="151" customWidth="1"/>
    <col min="6" max="6" width="25.42578125" style="151" customWidth="1"/>
    <col min="7" max="7" width="20.140625" style="151" customWidth="1"/>
    <col min="8" max="8" width="2.140625" style="151" customWidth="1"/>
    <col min="9" max="9" width="11.85546875" style="151" customWidth="1"/>
    <col min="10" max="10" width="1.42578125" style="151" customWidth="1"/>
    <col min="11" max="16384" width="9.5703125" style="151"/>
  </cols>
  <sheetData>
    <row r="1" spans="1:256" ht="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132</v>
      </c>
      <c r="C2" s="154"/>
      <c r="D2" s="154"/>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170</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55" t="s">
        <v>134</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6.5" customHeight="1">
      <c r="A5" s="133"/>
      <c r="B5" s="134"/>
      <c r="D5" s="135" t="s">
        <v>135</v>
      </c>
      <c r="E5" s="238">
        <v>4</v>
      </c>
      <c r="F5" s="238"/>
      <c r="G5" s="136" t="s">
        <v>136</v>
      </c>
      <c r="H5" s="136"/>
      <c r="I5" s="136"/>
      <c r="J5" s="137"/>
      <c r="K5" s="133"/>
      <c r="L5" s="138"/>
    </row>
    <row r="6" spans="1:256" ht="15">
      <c r="A6"/>
      <c r="B6" s="157"/>
      <c r="C6" s="154"/>
      <c r="D6" s="154"/>
      <c r="E6" s="154"/>
      <c r="F6"/>
      <c r="G6" s="12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58" customFormat="1" ht="25.5" customHeight="1">
      <c r="B7" s="141"/>
      <c r="C7" s="141"/>
      <c r="D7" s="135" t="s">
        <v>137</v>
      </c>
      <c r="E7" s="239" t="s">
        <v>297</v>
      </c>
      <c r="F7" s="240"/>
      <c r="G7" s="136" t="s">
        <v>138</v>
      </c>
    </row>
    <row r="8" spans="1:256" ht="15">
      <c r="A8"/>
      <c r="B8" s="157"/>
      <c r="C8" s="154"/>
      <c r="D8" s="154"/>
      <c r="E8" s="154"/>
      <c r="F8"/>
      <c r="G8" s="12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238" t="s">
        <v>301</v>
      </c>
      <c r="F9" s="238"/>
      <c r="G9" s="136" t="s">
        <v>140</v>
      </c>
      <c r="H9" s="136"/>
      <c r="I9" s="136"/>
      <c r="J9" s="137"/>
      <c r="K9" s="133"/>
      <c r="L9" s="138"/>
    </row>
    <row r="10" spans="1:256" ht="15">
      <c r="A10"/>
      <c r="B10" s="157"/>
      <c r="C10" s="154"/>
      <c r="D10" s="154"/>
      <c r="E10" s="154"/>
      <c r="F10"/>
      <c r="G10" s="1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58" customFormat="1" ht="84.75" customHeight="1">
      <c r="B11" s="141"/>
      <c r="C11" s="141"/>
      <c r="D11" s="135" t="s">
        <v>141</v>
      </c>
      <c r="E11" s="253" t="s">
        <v>306</v>
      </c>
      <c r="F11" s="254"/>
      <c r="G11" s="136" t="s">
        <v>142</v>
      </c>
    </row>
    <row r="12" spans="1:256" ht="15">
      <c r="A12"/>
      <c r="B12" s="157"/>
      <c r="C12" s="154"/>
      <c r="D12" s="154"/>
      <c r="E12" s="15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59" t="s">
        <v>332</v>
      </c>
      <c r="C13" s="154"/>
      <c r="D13" s="154"/>
      <c r="E13" s="15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c r="A14"/>
      <c r="B14" s="155"/>
      <c r="C14" s="160"/>
      <c r="D14" s="161"/>
      <c r="E14" s="160"/>
      <c r="F14"/>
      <c r="G14" s="162" t="s">
        <v>171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c r="B15" s="163" t="s">
        <v>172</v>
      </c>
      <c r="C15" s="164">
        <v>4</v>
      </c>
      <c r="D15" s="154"/>
      <c r="E15" s="154"/>
      <c r="F15" s="163" t="s">
        <v>334</v>
      </c>
      <c r="G15" s="165">
        <v>323382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c r="B16" s="163" t="s">
        <v>173</v>
      </c>
      <c r="C16" s="166">
        <v>3</v>
      </c>
      <c r="D16" s="154"/>
      <c r="E16" s="154"/>
      <c r="F16" s="163" t="s">
        <v>338</v>
      </c>
      <c r="G16" s="165">
        <v>67097</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c r="B17" s="163" t="s">
        <v>175</v>
      </c>
      <c r="C17" s="166">
        <v>0</v>
      </c>
      <c r="D17" s="243" t="str">
        <f>+IF(C17&gt;C16,"Attenzione! Il numero indicato non può essere superiore al numero di amministratori","")</f>
        <v/>
      </c>
      <c r="E17" s="243"/>
      <c r="F17" s="163" t="s">
        <v>339</v>
      </c>
      <c r="G17" s="165">
        <v>33156</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1.5" customHeight="1">
      <c r="A18"/>
      <c r="B18" s="163" t="s">
        <v>177</v>
      </c>
      <c r="C18" s="166">
        <v>3</v>
      </c>
      <c r="D18" s="154"/>
      <c r="E18" s="154"/>
      <c r="F18" s="167"/>
      <c r="G18" s="16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1.5" customHeight="1">
      <c r="A19"/>
      <c r="B19" s="163" t="s">
        <v>175</v>
      </c>
      <c r="C19" s="166">
        <v>0</v>
      </c>
      <c r="D19" s="244" t="str">
        <f>+IF(C19&gt;C18,"Attenzione! Il numero indicato non può essere superiore al numero di componenti dell'organo di controllo","")</f>
        <v/>
      </c>
      <c r="E19" s="244"/>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c r="B20" s="155"/>
      <c r="C20" s="162" t="s">
        <v>171</v>
      </c>
      <c r="D20" s="161"/>
      <c r="E20" s="160"/>
      <c r="F20"/>
      <c r="G20" s="162" t="s">
        <v>171</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c r="A21"/>
      <c r="B21" s="246" t="s">
        <v>178</v>
      </c>
      <c r="C21" s="246"/>
      <c r="D21" s="161"/>
      <c r="E21" s="160"/>
      <c r="F21" s="246" t="s">
        <v>179</v>
      </c>
      <c r="G21" s="24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customHeight="1">
      <c r="A22"/>
      <c r="B22" s="163">
        <v>2017</v>
      </c>
      <c r="C22" s="169">
        <v>8043473</v>
      </c>
      <c r="D22" s="161"/>
      <c r="E22" s="160"/>
      <c r="F22" s="251"/>
      <c r="G22" s="25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3">
        <v>2016</v>
      </c>
      <c r="C23" s="169">
        <v>2930129</v>
      </c>
      <c r="D23" s="154"/>
      <c r="E23" s="154"/>
      <c r="F23" s="163">
        <v>2017</v>
      </c>
      <c r="G23" s="165">
        <v>9558703</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163">
        <v>2015</v>
      </c>
      <c r="C24" s="169">
        <v>5188192</v>
      </c>
      <c r="D24" s="154"/>
      <c r="E24" s="154"/>
      <c r="F24" s="163">
        <v>2016</v>
      </c>
      <c r="G24" s="165">
        <v>5309575</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63">
        <v>2014</v>
      </c>
      <c r="C25" s="169">
        <v>1555443</v>
      </c>
      <c r="D25" s="170"/>
      <c r="E25" s="171"/>
      <c r="F25" s="163">
        <v>2015</v>
      </c>
      <c r="G25" s="165">
        <v>10251401</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163">
        <v>2013</v>
      </c>
      <c r="C26" s="169">
        <v>508095</v>
      </c>
      <c r="D26" s="154"/>
      <c r="E26" s="154"/>
      <c r="F26" s="163" t="s">
        <v>180</v>
      </c>
      <c r="G26" s="172">
        <f>AVERAGE(G23:G25)</f>
        <v>8373226.333333333</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163">
        <v>2012</v>
      </c>
      <c r="C27" s="169">
        <v>1316660</v>
      </c>
      <c r="D27" s="170"/>
      <c r="E27" s="173"/>
      <c r="F27" s="213" t="s">
        <v>343</v>
      </c>
      <c r="G27" s="213"/>
      <c r="H27" s="213"/>
      <c r="I27" s="213"/>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55"/>
      <c r="C28" s="160"/>
      <c r="D28" s="161"/>
      <c r="E28" s="160"/>
      <c r="F28" s="213" t="s">
        <v>344</v>
      </c>
      <c r="G28" s="213"/>
      <c r="H28" s="213"/>
      <c r="I28" s="21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159" t="s">
        <v>181</v>
      </c>
      <c r="C29" s="154"/>
      <c r="D29" s="154"/>
      <c r="E29" s="154"/>
      <c r="F29" s="213" t="s">
        <v>345</v>
      </c>
      <c r="G29" s="213"/>
      <c r="H29" s="213"/>
      <c r="I29" s="213"/>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9499999999999993" customHeight="1">
      <c r="A30"/>
      <c r="B30" s="155"/>
      <c r="C30" s="160"/>
      <c r="D30" s="161"/>
      <c r="E30" s="16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74" t="s">
        <v>144</v>
      </c>
      <c r="B31" s="175" t="s">
        <v>182</v>
      </c>
      <c r="C31" s="175"/>
      <c r="D31" s="175"/>
      <c r="E31" s="175"/>
      <c r="F31"/>
      <c r="G31"/>
      <c r="H31"/>
      <c r="I31" s="147"/>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159"/>
      <c r="C32" s="160"/>
      <c r="D32" s="160"/>
      <c r="E32" s="16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74" t="s">
        <v>144</v>
      </c>
      <c r="B33" s="175" t="s">
        <v>183</v>
      </c>
      <c r="C33" s="175"/>
      <c r="D33" s="175"/>
      <c r="E33" s="175"/>
      <c r="F33" s="175"/>
      <c r="G33" s="175"/>
      <c r="H33"/>
      <c r="I33" s="14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159"/>
      <c r="C34" s="160"/>
      <c r="D34" s="160"/>
      <c r="E34" s="160"/>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4" customHeight="1">
      <c r="A35" s="174" t="s">
        <v>144</v>
      </c>
      <c r="B35" s="232" t="s">
        <v>184</v>
      </c>
      <c r="C35" s="232"/>
      <c r="D35" s="232"/>
      <c r="E35" s="232"/>
      <c r="F35" s="232"/>
      <c r="G35" s="232"/>
      <c r="H35"/>
      <c r="I35" s="14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c r="B36" s="159"/>
      <c r="C36" s="160"/>
      <c r="D36" s="160"/>
      <c r="E36" s="160"/>
      <c r="F36"/>
      <c r="G36"/>
      <c r="H36"/>
      <c r="I36"/>
      <c r="J36"/>
      <c r="K36"/>
      <c r="L36"/>
      <c r="M36"/>
      <c r="N36"/>
      <c r="O36" s="17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158" customFormat="1">
      <c r="B37" s="177" t="s">
        <v>185</v>
      </c>
      <c r="C37" s="177"/>
      <c r="D37" s="177"/>
      <c r="E37" s="177"/>
    </row>
    <row r="38" spans="1:256" ht="104.25" customHeight="1">
      <c r="A38"/>
      <c r="B38" s="245"/>
      <c r="C38" s="245"/>
      <c r="D38" s="245"/>
      <c r="E38" s="245"/>
      <c r="F38" s="245"/>
      <c r="G38" s="245"/>
      <c r="H38" s="15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 r="A39"/>
      <c r="B39" s="159"/>
      <c r="C39" s="160"/>
      <c r="D39" s="160"/>
      <c r="E39" s="160"/>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4" customHeight="1">
      <c r="A40" s="174" t="s">
        <v>144</v>
      </c>
      <c r="B40" s="178" t="s">
        <v>186</v>
      </c>
      <c r="C40" s="178"/>
      <c r="D40" s="178"/>
      <c r="E40" s="178"/>
      <c r="F40" s="178"/>
      <c r="G40" s="178"/>
      <c r="H40"/>
      <c r="I40" s="147"/>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 customHeight="1">
      <c r="A41"/>
      <c r="B41" s="155"/>
      <c r="C41" s="160"/>
      <c r="D41" s="160"/>
      <c r="E41" s="16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4" customHeight="1">
      <c r="A42" s="174" t="s">
        <v>144</v>
      </c>
      <c r="B42" s="232" t="s">
        <v>187</v>
      </c>
      <c r="C42" s="232"/>
      <c r="D42" s="232"/>
      <c r="E42" s="232"/>
      <c r="F42" s="232"/>
      <c r="G42" s="232"/>
      <c r="H42"/>
      <c r="I42" s="147"/>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c r="B43" s="155"/>
      <c r="C43" s="160"/>
      <c r="D43" s="160"/>
      <c r="E43" s="160"/>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s="174" t="s">
        <v>144</v>
      </c>
      <c r="B44" s="175" t="s">
        <v>188</v>
      </c>
      <c r="C44" s="175"/>
      <c r="D44" s="175"/>
      <c r="E44" s="175"/>
      <c r="F44" s="175"/>
      <c r="G44" s="175"/>
      <c r="H44"/>
      <c r="I44" s="147"/>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 customHeight="1">
      <c r="A45"/>
      <c r="B45" s="155"/>
      <c r="C45" s="160"/>
      <c r="D45" s="160"/>
      <c r="E45" s="160"/>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4" customHeight="1">
      <c r="A46" s="174" t="s">
        <v>144</v>
      </c>
      <c r="B46" s="175" t="s">
        <v>189</v>
      </c>
      <c r="C46" s="175"/>
      <c r="D46" s="175"/>
      <c r="E46" s="175"/>
      <c r="F46" s="175"/>
      <c r="G46" s="175"/>
      <c r="H46"/>
      <c r="I46" s="14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s="159"/>
      <c r="C47" s="160"/>
      <c r="D47" s="160"/>
      <c r="E47" s="160"/>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c r="B48" s="177" t="s">
        <v>190</v>
      </c>
      <c r="C48" s="177"/>
      <c r="D48" s="177"/>
      <c r="E48" s="177"/>
    </row>
    <row r="49" spans="1:256" ht="104.25" customHeight="1">
      <c r="A49"/>
      <c r="B49" s="245"/>
      <c r="C49" s="245"/>
      <c r="D49" s="245"/>
      <c r="E49" s="245"/>
      <c r="F49" s="245"/>
      <c r="G49" s="245"/>
      <c r="H49" s="15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9499999999999993" customHeight="1">
      <c r="A50"/>
      <c r="B50" s="159"/>
      <c r="C50" s="160"/>
      <c r="D50" s="160"/>
      <c r="E50" s="16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58" customFormat="1">
      <c r="B51" s="177" t="s">
        <v>191</v>
      </c>
      <c r="C51" s="177"/>
      <c r="D51" s="177"/>
      <c r="E51" s="177"/>
    </row>
    <row r="52" spans="1:256" ht="81.75" customHeight="1">
      <c r="B52" s="245"/>
      <c r="C52" s="245"/>
      <c r="D52" s="245"/>
      <c r="E52" s="245"/>
      <c r="F52" s="245"/>
      <c r="G52" s="245"/>
      <c r="H52" s="150"/>
      <c r="N52"/>
    </row>
    <row r="53" spans="1:256" ht="12" customHeight="1">
      <c r="B53" s="159"/>
      <c r="C53" s="160"/>
      <c r="D53" s="160"/>
      <c r="E53" s="160"/>
      <c r="N53"/>
    </row>
    <row r="54" spans="1:256" ht="15">
      <c r="B54" s="152" t="s">
        <v>165</v>
      </c>
      <c r="C54" s="128"/>
      <c r="N54"/>
    </row>
    <row r="55" spans="1:256" ht="15">
      <c r="B55" s="152" t="s">
        <v>166</v>
      </c>
      <c r="C55" s="128"/>
      <c r="N55"/>
    </row>
    <row r="56" spans="1:256" ht="15">
      <c r="B56" s="152" t="s">
        <v>167</v>
      </c>
      <c r="C56" s="128"/>
      <c r="N56"/>
    </row>
    <row r="57" spans="1:256" ht="15">
      <c r="B57" s="153" t="s">
        <v>168</v>
      </c>
      <c r="C57" s="128"/>
      <c r="N57"/>
    </row>
    <row r="58" spans="1:256" ht="15">
      <c r="B58" s="152" t="s">
        <v>192</v>
      </c>
      <c r="C58" s="128"/>
      <c r="N58"/>
    </row>
    <row r="59" spans="1:256" ht="15">
      <c r="B59" s="152" t="s">
        <v>193</v>
      </c>
      <c r="N59"/>
    </row>
    <row r="60" spans="1:256" ht="14.25">
      <c r="B60" s="152" t="s">
        <v>194</v>
      </c>
      <c r="N60" s="179"/>
    </row>
    <row r="61" spans="1:256" ht="14.25">
      <c r="B61" s="152" t="s">
        <v>195</v>
      </c>
      <c r="N61" s="179"/>
    </row>
  </sheetData>
  <sheetProtection selectLockedCells="1" selectUnlockedCells="1"/>
  <mergeCells count="14">
    <mergeCell ref="E5:F5"/>
    <mergeCell ref="E7:F7"/>
    <mergeCell ref="E9:F9"/>
    <mergeCell ref="E11:F11"/>
    <mergeCell ref="D17:E17"/>
    <mergeCell ref="D19:E19"/>
    <mergeCell ref="B52:G52"/>
    <mergeCell ref="B21:C21"/>
    <mergeCell ref="F21:G21"/>
    <mergeCell ref="B35:G35"/>
    <mergeCell ref="B38:G38"/>
    <mergeCell ref="B42:G42"/>
    <mergeCell ref="B49:G49"/>
    <mergeCell ref="F22:G22"/>
  </mergeCells>
  <dataValidations count="12">
    <dataValidation type="decimal" allowBlank="1" showInputMessage="1" showErrorMessage="1" promptTitle="Campo numerico" prompt="Inserire il risultato d'esercizio al netto delle imposte." sqref="C24:C27">
      <formula1>-1E+32</formula1>
      <formula2>1E+32</formula2>
    </dataValidation>
    <dataValidation allowBlank="1" showInputMessage="1" showErrorMessage="1" promptTitle="Campo descrittivo:" prompt="Inserire la ragione socialecome indicata nelle schede di ricognizione (02.01; 02.02)." sqref="E7:F7">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type="list" allowBlank="1" showInputMessage="1" showErrorMessage="1" prompt="Selezionare dal menù a tendina" sqref="E9:F9">
      <formula1>"Diretta,Indiretta,sia diretta che indiretta"</formula1>
      <formula2>0</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3:G25">
      <formula1>0</formula1>
      <formula2>1E+32</formula2>
    </dataValidation>
    <dataValidation type="decimal" operator="greaterThanOrEqual" allowBlank="1" showInputMessage="1" showErrorMessage="1" sqref="G18 G26">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allowBlank="1" showInputMessage="1" showErrorMessage="1" promptTitle="Campo descrittivo:" prompt="Inserire l'attività svolta come indicata nelle schede di ricognizione (02.01; 02.02)" sqref="E11:F11">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0" firstPageNumber="0" orientation="portrait" cellComments="atEnd" horizontalDpi="300" verticalDpi="300" r:id="rId1"/>
  <headerFooter alignWithMargins="0">
    <oddFooter>&amp;L&amp;A&amp;R&amp;P</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IV61"/>
  <sheetViews>
    <sheetView showGridLines="0" view="pageBreakPreview" zoomScaleSheetLayoutView="100" workbookViewId="0">
      <selection activeCell="B52" sqref="B52:G52"/>
    </sheetView>
  </sheetViews>
  <sheetFormatPr defaultColWidth="9.5703125" defaultRowHeight="12.75"/>
  <cols>
    <col min="1" max="1" width="1.42578125" style="151" customWidth="1"/>
    <col min="2" max="5" width="20.140625" style="151" customWidth="1"/>
    <col min="6" max="6" width="25.42578125" style="151" customWidth="1"/>
    <col min="7" max="7" width="20.140625" style="151" customWidth="1"/>
    <col min="8" max="8" width="2.140625" style="151" customWidth="1"/>
    <col min="9" max="9" width="11.85546875" style="151" customWidth="1"/>
    <col min="10" max="10" width="1.42578125" style="151" customWidth="1"/>
    <col min="11" max="16384" width="9.5703125" style="151"/>
  </cols>
  <sheetData>
    <row r="1" spans="1:256" ht="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132</v>
      </c>
      <c r="C2" s="154"/>
      <c r="D2" s="154"/>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170</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55" t="s">
        <v>134</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6.5" customHeight="1">
      <c r="A5" s="133"/>
      <c r="B5" s="134"/>
      <c r="D5" s="135" t="s">
        <v>135</v>
      </c>
      <c r="E5" s="238">
        <v>5</v>
      </c>
      <c r="F5" s="238"/>
      <c r="G5" s="136" t="s">
        <v>136</v>
      </c>
      <c r="H5" s="136"/>
      <c r="I5" s="136"/>
      <c r="J5" s="137"/>
      <c r="K5" s="133"/>
      <c r="L5" s="138"/>
    </row>
    <row r="6" spans="1:256" ht="15">
      <c r="A6"/>
      <c r="B6" s="157"/>
      <c r="C6" s="154"/>
      <c r="D6" s="154"/>
      <c r="E6" s="154"/>
      <c r="F6"/>
      <c r="G6" s="12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58" customFormat="1" ht="25.5" customHeight="1">
      <c r="B7" s="141"/>
      <c r="C7" s="141"/>
      <c r="D7" s="135" t="s">
        <v>137</v>
      </c>
      <c r="E7" s="239" t="s">
        <v>372</v>
      </c>
      <c r="F7" s="240"/>
      <c r="G7" s="136" t="s">
        <v>138</v>
      </c>
    </row>
    <row r="8" spans="1:256" ht="15">
      <c r="A8"/>
      <c r="B8" s="157"/>
      <c r="C8" s="154"/>
      <c r="D8" s="154"/>
      <c r="E8" s="154"/>
      <c r="F8"/>
      <c r="G8" s="12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238" t="s">
        <v>301</v>
      </c>
      <c r="F9" s="238"/>
      <c r="G9" s="136" t="s">
        <v>140</v>
      </c>
      <c r="H9" s="136"/>
      <c r="I9" s="136"/>
      <c r="J9" s="137"/>
      <c r="K9" s="133"/>
      <c r="L9" s="138"/>
    </row>
    <row r="10" spans="1:256" ht="15">
      <c r="A10"/>
      <c r="B10" s="157"/>
      <c r="C10" s="154"/>
      <c r="D10" s="154"/>
      <c r="E10" s="154"/>
      <c r="F10"/>
      <c r="G10" s="1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58" customFormat="1" ht="72" customHeight="1">
      <c r="B11" s="141"/>
      <c r="C11" s="141"/>
      <c r="D11" s="135" t="s">
        <v>141</v>
      </c>
      <c r="E11" s="247" t="s">
        <v>373</v>
      </c>
      <c r="F11" s="248"/>
      <c r="G11" s="136" t="s">
        <v>142</v>
      </c>
    </row>
    <row r="12" spans="1:256" ht="15">
      <c r="A12"/>
      <c r="B12" s="157"/>
      <c r="C12" s="154"/>
      <c r="D12" s="154"/>
      <c r="E12" s="15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59" t="s">
        <v>332</v>
      </c>
      <c r="C13" s="154"/>
      <c r="D13" s="154"/>
      <c r="E13" s="15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c r="A14"/>
      <c r="B14" s="155"/>
      <c r="C14" s="160"/>
      <c r="D14" s="161"/>
      <c r="E14" s="160"/>
      <c r="F14"/>
      <c r="G14" s="162" t="s">
        <v>171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c r="B15" s="163" t="s">
        <v>172</v>
      </c>
      <c r="C15" s="164">
        <v>3</v>
      </c>
      <c r="D15" s="154"/>
      <c r="E15" s="154"/>
      <c r="F15" s="163" t="s">
        <v>334</v>
      </c>
      <c r="G15" s="165">
        <v>12951</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c r="B16" s="163" t="s">
        <v>173</v>
      </c>
      <c r="C16" s="166">
        <v>5</v>
      </c>
      <c r="D16" s="154"/>
      <c r="E16" s="154"/>
      <c r="F16" s="163" t="s">
        <v>338</v>
      </c>
      <c r="G16" s="165">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1.5" customHeight="1">
      <c r="A17"/>
      <c r="B17" s="163" t="s">
        <v>175</v>
      </c>
      <c r="C17" s="166">
        <v>1</v>
      </c>
      <c r="D17" s="243" t="str">
        <f>+IF(C17&gt;C16,"Attenzione! Il numero indicato non può essere superiore al numero di amministratori","")</f>
        <v/>
      </c>
      <c r="E17" s="243"/>
      <c r="F17" s="163" t="s">
        <v>176</v>
      </c>
      <c r="G17" s="165">
        <v>2941.12</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1.5" customHeight="1">
      <c r="A18"/>
      <c r="B18" s="163" t="s">
        <v>177</v>
      </c>
      <c r="C18" s="166">
        <v>1</v>
      </c>
      <c r="D18" s="154"/>
      <c r="E18" s="154"/>
      <c r="F18" s="167"/>
      <c r="G18" s="16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1.5" customHeight="1">
      <c r="A19"/>
      <c r="B19" s="163" t="s">
        <v>175</v>
      </c>
      <c r="C19" s="166">
        <v>0</v>
      </c>
      <c r="D19" s="244" t="str">
        <f>+IF(C19&gt;C18,"Attenzione! Il numero indicato non può essere superiore al numero di componenti dell'organo di controllo","")</f>
        <v/>
      </c>
      <c r="E19" s="244"/>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c r="B20" s="155"/>
      <c r="C20" s="162" t="s">
        <v>171</v>
      </c>
      <c r="D20" s="161"/>
      <c r="E20" s="160"/>
      <c r="F20"/>
      <c r="G20" s="162" t="s">
        <v>171</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c r="A21"/>
      <c r="B21" s="246" t="s">
        <v>178</v>
      </c>
      <c r="C21" s="246"/>
      <c r="D21" s="161"/>
      <c r="E21" s="160"/>
      <c r="F21" s="246" t="s">
        <v>179</v>
      </c>
      <c r="G21" s="24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75" customHeight="1">
      <c r="A22"/>
      <c r="B22" s="163">
        <v>2017</v>
      </c>
      <c r="C22" s="169">
        <v>0</v>
      </c>
      <c r="D22" s="161"/>
      <c r="E22" s="160"/>
      <c r="F22" s="163">
        <v>2017</v>
      </c>
      <c r="G22" s="165">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63">
        <v>2016</v>
      </c>
      <c r="C23" s="169">
        <v>1738</v>
      </c>
      <c r="D23" s="154"/>
      <c r="E23" s="154"/>
      <c r="F23" s="163">
        <v>2016</v>
      </c>
      <c r="G23" s="165">
        <v>102238</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c r="B24" s="163">
        <v>2015</v>
      </c>
      <c r="C24" s="169">
        <v>0</v>
      </c>
      <c r="D24" s="154"/>
      <c r="E24" s="154"/>
      <c r="F24" s="163">
        <v>2015</v>
      </c>
      <c r="G24" s="165">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63">
        <v>2014</v>
      </c>
      <c r="C25" s="169">
        <v>0</v>
      </c>
      <c r="D25" s="170"/>
      <c r="E25" s="171"/>
      <c r="F25" s="163">
        <v>2014</v>
      </c>
      <c r="G25" s="16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c r="B26" s="163">
        <v>2013</v>
      </c>
      <c r="C26" s="169">
        <v>0</v>
      </c>
      <c r="D26" s="154"/>
      <c r="E26" s="154"/>
      <c r="F26" s="163" t="s">
        <v>180</v>
      </c>
      <c r="G26" s="172">
        <v>102238</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c r="B27" s="163">
        <v>2012</v>
      </c>
      <c r="C27" s="169">
        <v>0</v>
      </c>
      <c r="D27" s="170"/>
      <c r="E27" s="173"/>
      <c r="F27" t="s">
        <v>346</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55"/>
      <c r="C28" s="160"/>
      <c r="D28" s="161"/>
      <c r="E28" s="16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s="159" t="s">
        <v>181</v>
      </c>
      <c r="C29" s="154"/>
      <c r="D29" s="154"/>
      <c r="E29" s="154"/>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9499999999999993" customHeight="1">
      <c r="A30"/>
      <c r="B30" s="155"/>
      <c r="C30" s="160"/>
      <c r="D30" s="161"/>
      <c r="E30" s="16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74" t="s">
        <v>144</v>
      </c>
      <c r="B31" s="175" t="s">
        <v>182</v>
      </c>
      <c r="C31" s="175"/>
      <c r="D31" s="175"/>
      <c r="E31" s="175"/>
      <c r="F31"/>
      <c r="G31"/>
      <c r="H31"/>
      <c r="I31" s="147"/>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159"/>
      <c r="C32" s="160"/>
      <c r="D32" s="160"/>
      <c r="E32" s="16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74" t="s">
        <v>144</v>
      </c>
      <c r="B33" s="175" t="s">
        <v>183</v>
      </c>
      <c r="C33" s="175"/>
      <c r="D33" s="175"/>
      <c r="E33" s="175"/>
      <c r="F33" s="175"/>
      <c r="G33" s="175"/>
      <c r="H33"/>
      <c r="I33" s="147"/>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159"/>
      <c r="C34" s="160"/>
      <c r="D34" s="160"/>
      <c r="E34" s="160"/>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4" customHeight="1">
      <c r="A35" s="174" t="s">
        <v>144</v>
      </c>
      <c r="B35" s="232" t="s">
        <v>184</v>
      </c>
      <c r="C35" s="232"/>
      <c r="D35" s="232"/>
      <c r="E35" s="232"/>
      <c r="F35" s="232"/>
      <c r="G35" s="232"/>
      <c r="H35"/>
      <c r="I35" s="14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c r="B36" s="159"/>
      <c r="C36" s="160"/>
      <c r="D36" s="160"/>
      <c r="E36" s="160"/>
      <c r="F36"/>
      <c r="G36"/>
      <c r="H36"/>
      <c r="I36"/>
      <c r="J36"/>
      <c r="K36"/>
      <c r="L36"/>
      <c r="M36"/>
      <c r="N36"/>
      <c r="O36" s="17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158" customFormat="1">
      <c r="B37" s="177" t="s">
        <v>185</v>
      </c>
      <c r="C37" s="177"/>
      <c r="D37" s="177"/>
      <c r="E37" s="177"/>
    </row>
    <row r="38" spans="1:256" ht="104.25" customHeight="1">
      <c r="A38"/>
      <c r="B38" s="245"/>
      <c r="C38" s="245"/>
      <c r="D38" s="245"/>
      <c r="E38" s="245"/>
      <c r="F38" s="245"/>
      <c r="G38" s="245"/>
      <c r="H38" s="15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 r="A39"/>
      <c r="B39" s="159"/>
      <c r="C39" s="160"/>
      <c r="D39" s="160"/>
      <c r="E39" s="160"/>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4" customHeight="1">
      <c r="A40" s="174" t="s">
        <v>144</v>
      </c>
      <c r="B40" s="178" t="s">
        <v>186</v>
      </c>
      <c r="C40" s="178"/>
      <c r="D40" s="178"/>
      <c r="E40" s="178"/>
      <c r="F40" s="178"/>
      <c r="G40" s="178"/>
      <c r="H40"/>
      <c r="I40" s="147"/>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 customHeight="1">
      <c r="A41"/>
      <c r="B41" s="155"/>
      <c r="C41" s="160"/>
      <c r="D41" s="160"/>
      <c r="E41" s="16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4" customHeight="1">
      <c r="A42" s="174" t="s">
        <v>144</v>
      </c>
      <c r="B42" s="232" t="s">
        <v>187</v>
      </c>
      <c r="C42" s="232"/>
      <c r="D42" s="232"/>
      <c r="E42" s="232"/>
      <c r="F42" s="232"/>
      <c r="G42" s="232"/>
      <c r="H42"/>
      <c r="I42" s="147"/>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 customHeight="1">
      <c r="A43"/>
      <c r="B43" s="155"/>
      <c r="C43" s="160"/>
      <c r="D43" s="160"/>
      <c r="E43" s="160"/>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s="174" t="s">
        <v>144</v>
      </c>
      <c r="B44" s="175" t="s">
        <v>188</v>
      </c>
      <c r="C44" s="175"/>
      <c r="D44" s="175"/>
      <c r="E44" s="175"/>
      <c r="F44" s="175"/>
      <c r="G44" s="175"/>
      <c r="H44"/>
      <c r="I44" s="147"/>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 customHeight="1">
      <c r="A45"/>
      <c r="B45" s="155"/>
      <c r="C45" s="160"/>
      <c r="D45" s="160"/>
      <c r="E45" s="160"/>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4" customHeight="1">
      <c r="A46" s="174" t="s">
        <v>144</v>
      </c>
      <c r="B46" s="175" t="s">
        <v>189</v>
      </c>
      <c r="C46" s="175"/>
      <c r="D46" s="175"/>
      <c r="E46" s="175"/>
      <c r="F46" s="175"/>
      <c r="G46" s="175"/>
      <c r="H46"/>
      <c r="I46" s="14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s="159"/>
      <c r="C47" s="160"/>
      <c r="D47" s="160"/>
      <c r="E47" s="160"/>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c r="B48" s="177" t="s">
        <v>190</v>
      </c>
      <c r="C48" s="177"/>
      <c r="D48" s="177"/>
      <c r="E48" s="177"/>
    </row>
    <row r="49" spans="1:256" ht="104.25" customHeight="1">
      <c r="A49"/>
      <c r="B49" s="249" t="s">
        <v>374</v>
      </c>
      <c r="C49" s="250"/>
      <c r="D49" s="250"/>
      <c r="E49" s="250"/>
      <c r="F49" s="250"/>
      <c r="G49" s="250"/>
      <c r="H49" s="150"/>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9499999999999993" customHeight="1">
      <c r="A50"/>
      <c r="B50" s="159"/>
      <c r="C50" s="160"/>
      <c r="D50" s="160"/>
      <c r="E50" s="16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58" customFormat="1">
      <c r="B51" s="177" t="s">
        <v>191</v>
      </c>
      <c r="C51" s="177"/>
      <c r="D51" s="177"/>
      <c r="E51" s="177"/>
    </row>
    <row r="52" spans="1:256" ht="81.75" customHeight="1">
      <c r="B52" s="255" t="s">
        <v>375</v>
      </c>
      <c r="C52" s="245"/>
      <c r="D52" s="245"/>
      <c r="E52" s="245"/>
      <c r="F52" s="245"/>
      <c r="G52" s="245"/>
      <c r="H52" s="150"/>
      <c r="N52"/>
    </row>
    <row r="53" spans="1:256" ht="12" customHeight="1">
      <c r="B53" s="159"/>
      <c r="C53" s="160"/>
      <c r="D53" s="160"/>
      <c r="E53" s="160"/>
      <c r="N53"/>
    </row>
    <row r="54" spans="1:256" ht="15">
      <c r="B54" s="152" t="s">
        <v>165</v>
      </c>
      <c r="C54" s="128"/>
      <c r="N54"/>
    </row>
    <row r="55" spans="1:256" ht="15">
      <c r="B55" s="152" t="s">
        <v>166</v>
      </c>
      <c r="C55" s="128"/>
      <c r="N55"/>
    </row>
    <row r="56" spans="1:256" ht="15">
      <c r="B56" s="152" t="s">
        <v>167</v>
      </c>
      <c r="C56" s="128"/>
      <c r="N56"/>
    </row>
    <row r="57" spans="1:256" ht="15">
      <c r="B57" s="153" t="s">
        <v>168</v>
      </c>
      <c r="C57" s="128"/>
      <c r="N57"/>
    </row>
    <row r="58" spans="1:256" ht="15">
      <c r="B58" s="152" t="s">
        <v>192</v>
      </c>
      <c r="C58" s="128"/>
      <c r="N58"/>
    </row>
    <row r="59" spans="1:256" ht="15">
      <c r="B59" s="152" t="s">
        <v>193</v>
      </c>
      <c r="N59"/>
    </row>
    <row r="60" spans="1:256" ht="14.25">
      <c r="B60" s="152" t="s">
        <v>194</v>
      </c>
      <c r="N60" s="179"/>
    </row>
    <row r="61" spans="1:256" ht="14.25">
      <c r="B61" s="152" t="s">
        <v>195</v>
      </c>
      <c r="N61" s="179"/>
    </row>
  </sheetData>
  <sheetProtection selectLockedCells="1" selectUnlockedCells="1"/>
  <mergeCells count="13">
    <mergeCell ref="B52:G52"/>
    <mergeCell ref="B21:C21"/>
    <mergeCell ref="F21:G21"/>
    <mergeCell ref="B35:G35"/>
    <mergeCell ref="B38:G38"/>
    <mergeCell ref="B42:G42"/>
    <mergeCell ref="B49:G49"/>
    <mergeCell ref="E5:F5"/>
    <mergeCell ref="E7:F7"/>
    <mergeCell ref="E9:F9"/>
    <mergeCell ref="E11:F11"/>
    <mergeCell ref="D17:E17"/>
    <mergeCell ref="D19:E19"/>
  </mergeCells>
  <dataValidations count="12">
    <dataValidation type="decimal" allowBlank="1" showInputMessage="1" showErrorMessage="1" promptTitle="Campo numerico" prompt="Importi in euro" sqref="G24:G25 G16:G17">
      <formula1>0</formula1>
      <formula2>1E+32</formula2>
    </dataValidation>
    <dataValidation type="decimal" allowBlank="1" showInputMessage="1" showErrorMessage="1" promptTitle="Campo numerico" prompt="Inserire il risultato d'esercizio al netto delle imposte." sqref="C24:C27">
      <formula1>-1E+32</formula1>
      <formula2>1E+32</formula2>
    </dataValidation>
    <dataValidation allowBlank="1" showInputMessage="1" showErrorMessage="1" promptTitle="Campo descrittivo:" prompt="Inserire l'attività svolta come indicata nelle schede di ricognizione (02.01; 02.02)" sqref="E11:F11">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decimal" operator="greaterThanOrEqual" allowBlank="1" showInputMessage="1" showErrorMessage="1" sqref="G18 G26">
      <formula1>0</formula1>
      <formula2>0</formula2>
    </dataValidation>
    <dataValidation type="decimal" allowBlank="1" showInputMessage="1" showErrorMessage="1" promptTitle="Campo numerico" prompt="Importi in euro. Voce B9 Conto economico" sqref="G15">
      <formula1>0</formula1>
      <formula2>1E+32</formula2>
    </dataValidation>
    <dataValidation type="list" allowBlank="1" showInputMessage="1" showErrorMessage="1" prompt="Selezionare dal menù a tendina" sqref="E9:F9">
      <formula1>"Diretta,Indiretta,sia diretta che indiretta"</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1" firstPageNumber="0" orientation="portrait" cellComments="atEnd" horizontalDpi="300" verticalDpi="300" r:id="rId1"/>
  <headerFooter alignWithMargins="0">
    <oddFooter>&amp;L&amp;A&amp;R&amp;P</oddFooter>
  </headerFooter>
  <legacyDrawing r:id="rId2"/>
</worksheet>
</file>

<file path=xl/worksheets/sheet17.xml><?xml version="1.0" encoding="utf-8"?>
<worksheet xmlns="http://schemas.openxmlformats.org/spreadsheetml/2006/main" xmlns:r="http://schemas.openxmlformats.org/officeDocument/2006/relationships">
  <dimension ref="A1:IV25"/>
  <sheetViews>
    <sheetView showGridLines="0" view="pageBreakPreview" topLeftCell="A10" zoomScaleSheetLayoutView="100" workbookViewId="0">
      <selection activeCell="B10" sqref="B10:G10"/>
    </sheetView>
  </sheetViews>
  <sheetFormatPr defaultColWidth="9.5703125" defaultRowHeight="11.25"/>
  <cols>
    <col min="1" max="1" width="3" style="87" customWidth="1"/>
    <col min="2" max="2" width="8.85546875" style="87" customWidth="1"/>
    <col min="3" max="3" width="17.5703125" style="87" customWidth="1"/>
    <col min="4" max="4" width="12.5703125" style="87" customWidth="1"/>
    <col min="5" max="5" width="17.5703125" style="87" customWidth="1"/>
    <col min="6" max="6" width="19.7109375" style="87" customWidth="1"/>
    <col min="7" max="7" width="71.42578125" style="87" customWidth="1"/>
    <col min="8" max="8" width="0.28515625" style="87" customWidth="1"/>
    <col min="9" max="9" width="9.5703125" style="87"/>
    <col min="10" max="10" width="11.7109375" style="89" customWidth="1"/>
    <col min="11" max="11" width="11.85546875" style="87" customWidth="1"/>
    <col min="12" max="16384" width="9.5703125" style="87"/>
  </cols>
  <sheetData>
    <row r="1" spans="1:256" s="90" customFormat="1" ht="14.25">
      <c r="B1" s="91" t="s">
        <v>196</v>
      </c>
      <c r="I1" s="87"/>
      <c r="J1" s="87"/>
      <c r="K1" s="87"/>
    </row>
    <row r="2" spans="1:256" s="90" customFormat="1" ht="20.100000000000001" customHeight="1">
      <c r="B2" s="155" t="s">
        <v>197</v>
      </c>
      <c r="D2" s="94"/>
      <c r="E2" s="94"/>
      <c r="F2" s="94"/>
      <c r="G2" s="96"/>
      <c r="I2" s="87"/>
      <c r="J2" s="87"/>
      <c r="K2" s="87"/>
    </row>
    <row r="3" spans="1:256" s="90" customFormat="1" ht="5.25" customHeight="1">
      <c r="B3" s="161"/>
      <c r="C3" s="98"/>
      <c r="D3" s="98"/>
      <c r="E3" s="98"/>
      <c r="F3" s="98"/>
      <c r="G3" s="99"/>
      <c r="I3" s="87"/>
      <c r="J3" s="87"/>
      <c r="K3" s="87"/>
    </row>
    <row r="4" spans="1:256" s="90" customFormat="1" ht="50.1" customHeight="1">
      <c r="B4" s="100" t="s">
        <v>85</v>
      </c>
      <c r="C4" s="100" t="s">
        <v>87</v>
      </c>
      <c r="D4" s="100" t="s">
        <v>198</v>
      </c>
      <c r="E4" s="100" t="s">
        <v>90</v>
      </c>
      <c r="F4" s="100" t="s">
        <v>89</v>
      </c>
      <c r="G4" s="100" t="s">
        <v>199</v>
      </c>
      <c r="I4" s="87"/>
      <c r="J4" s="87"/>
      <c r="K4" s="87"/>
    </row>
    <row r="5" spans="1:256" s="90" customFormat="1" ht="18" customHeight="1">
      <c r="B5" s="101" t="s">
        <v>95</v>
      </c>
      <c r="C5" s="101" t="s">
        <v>96</v>
      </c>
      <c r="D5" s="101" t="s">
        <v>97</v>
      </c>
      <c r="E5" s="101" t="s">
        <v>98</v>
      </c>
      <c r="F5" s="101" t="s">
        <v>99</v>
      </c>
      <c r="G5" s="101" t="s">
        <v>100</v>
      </c>
      <c r="I5" s="87"/>
      <c r="J5" s="87"/>
      <c r="K5" s="87"/>
    </row>
    <row r="6" spans="1:256" s="90" customFormat="1" ht="193.5" customHeight="1">
      <c r="B6" s="180" t="s">
        <v>299</v>
      </c>
      <c r="C6" s="181" t="s">
        <v>300</v>
      </c>
      <c r="D6" s="182" t="s">
        <v>301</v>
      </c>
      <c r="E6" s="183" t="s">
        <v>303</v>
      </c>
      <c r="F6" s="184">
        <v>0.33</v>
      </c>
      <c r="G6" s="185" t="s">
        <v>348</v>
      </c>
      <c r="I6" s="87"/>
      <c r="J6" s="87"/>
      <c r="K6" s="87"/>
    </row>
    <row r="7" spans="1:256" s="90" customFormat="1" ht="212.25" customHeight="1">
      <c r="B7" s="103" t="s">
        <v>302</v>
      </c>
      <c r="C7" s="104" t="s">
        <v>292</v>
      </c>
      <c r="D7" s="186" t="s">
        <v>301</v>
      </c>
      <c r="E7" s="185" t="s">
        <v>304</v>
      </c>
      <c r="F7" s="106">
        <v>0.82199999999999995</v>
      </c>
      <c r="G7" s="107" t="s">
        <v>349</v>
      </c>
      <c r="I7" s="87"/>
      <c r="J7" s="87"/>
      <c r="K7" s="87"/>
    </row>
    <row r="8" spans="1:256" s="90" customFormat="1" ht="183" customHeight="1">
      <c r="B8" s="103" t="s">
        <v>305</v>
      </c>
      <c r="C8" s="104" t="s">
        <v>297</v>
      </c>
      <c r="D8" s="186" t="s">
        <v>301</v>
      </c>
      <c r="E8" s="198" t="s">
        <v>312</v>
      </c>
      <c r="F8" s="106">
        <v>6.7000000000000004E-2</v>
      </c>
      <c r="G8" s="107" t="s">
        <v>379</v>
      </c>
      <c r="I8" s="87"/>
      <c r="J8" s="87"/>
      <c r="K8" s="87"/>
    </row>
    <row r="9" spans="1:256" s="90" customFormat="1" ht="195.75" customHeight="1">
      <c r="B9" s="103" t="s">
        <v>308</v>
      </c>
      <c r="C9" s="104" t="s">
        <v>376</v>
      </c>
      <c r="D9" s="186" t="s">
        <v>301</v>
      </c>
      <c r="E9" s="198"/>
      <c r="F9" s="106">
        <v>2.5</v>
      </c>
      <c r="G9" s="107" t="s">
        <v>377</v>
      </c>
      <c r="I9" s="87"/>
      <c r="J9" s="87"/>
      <c r="K9" s="87"/>
    </row>
    <row r="10" spans="1:256" s="90" customFormat="1" ht="275.25" customHeight="1">
      <c r="B10" s="103"/>
      <c r="C10" s="104"/>
      <c r="D10" s="186"/>
      <c r="E10" s="198"/>
      <c r="F10" s="106"/>
      <c r="G10" s="107"/>
      <c r="I10" s="87"/>
      <c r="J10" s="87"/>
      <c r="K10" s="87"/>
    </row>
    <row r="11" spans="1:256" s="90" customFormat="1" ht="6.75" customHeight="1">
      <c r="I11" s="87"/>
      <c r="J11" s="87"/>
      <c r="K11" s="87"/>
    </row>
    <row r="12" spans="1:256" s="90" customFormat="1" ht="3" customHeight="1">
      <c r="B12" s="109"/>
      <c r="C12"/>
      <c r="D12"/>
      <c r="E12"/>
      <c r="F12"/>
      <c r="G12"/>
      <c r="I12" s="87"/>
      <c r="J12" s="87"/>
      <c r="K12" s="87"/>
    </row>
    <row r="13" spans="1:256" ht="14.1" customHeight="1">
      <c r="A13" s="109"/>
      <c r="B13" s="187" t="s">
        <v>200</v>
      </c>
      <c r="C13" s="187"/>
      <c r="D13" s="109"/>
      <c r="E13" s="109"/>
      <c r="F13" s="109"/>
      <c r="G13" s="109"/>
      <c r="H13" s="109"/>
      <c r="I13" s="109"/>
      <c r="J13" s="109"/>
      <c r="K13" s="109"/>
      <c r="L13" s="10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1" customHeight="1">
      <c r="A14" s="109"/>
      <c r="B14" s="187" t="s">
        <v>201</v>
      </c>
      <c r="C14" s="187"/>
      <c r="D14" s="109"/>
      <c r="E14" s="109"/>
      <c r="F14" s="109"/>
      <c r="G14" s="109"/>
      <c r="H14" s="109"/>
      <c r="I14" s="109"/>
      <c r="J14" s="109"/>
      <c r="K14" s="109"/>
      <c r="L14" s="109"/>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1" customHeight="1">
      <c r="A15" s="109"/>
      <c r="B15" s="187" t="s">
        <v>202</v>
      </c>
      <c r="C15" s="187"/>
      <c r="D15" s="109"/>
      <c r="E15" s="109"/>
      <c r="F15" s="161"/>
      <c r="G15" s="109"/>
      <c r="H15" s="109"/>
      <c r="I15" s="109"/>
      <c r="J15" s="109"/>
      <c r="K15" s="109"/>
      <c r="L15" s="109"/>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1" customHeight="1">
      <c r="A16" s="109"/>
      <c r="B16" s="256" t="s">
        <v>203</v>
      </c>
      <c r="C16" s="256"/>
      <c r="D16" s="256"/>
      <c r="E16" s="256"/>
      <c r="F16" s="109"/>
      <c r="G16" s="109"/>
      <c r="H16" s="109"/>
      <c r="I16" s="109"/>
      <c r="J16" s="109"/>
      <c r="K16" s="109"/>
      <c r="L16" s="109"/>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1" customHeight="1">
      <c r="A17" s="109"/>
      <c r="B17" s="187" t="s">
        <v>204</v>
      </c>
      <c r="C17" s="187"/>
      <c r="D17" s="109"/>
      <c r="E17" s="109"/>
      <c r="F17" s="109"/>
      <c r="G17" s="109"/>
      <c r="H17" s="109"/>
      <c r="I17" s="109"/>
      <c r="J17" s="109"/>
      <c r="K17" s="109"/>
      <c r="L17" s="109"/>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1" customHeight="1">
      <c r="A18" s="109"/>
      <c r="B18" s="187" t="s">
        <v>205</v>
      </c>
      <c r="C18" s="187"/>
      <c r="D18" s="109"/>
      <c r="E18" s="109"/>
      <c r="F18" s="109"/>
      <c r="G18" s="109"/>
      <c r="H18" s="109"/>
      <c r="I18" s="109"/>
      <c r="J18" s="109"/>
      <c r="K18" s="109"/>
      <c r="L18" s="109"/>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1" customHeight="1">
      <c r="A19" s="109"/>
      <c r="B19" s="187" t="s">
        <v>206</v>
      </c>
      <c r="C19" s="187"/>
      <c r="D19" s="109"/>
      <c r="E19" s="109"/>
      <c r="F19" s="109"/>
      <c r="G19" s="109"/>
      <c r="H19" s="109"/>
      <c r="I19" s="109"/>
      <c r="J19" s="188"/>
      <c r="K19" s="188"/>
      <c r="L19" s="10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1" customHeight="1">
      <c r="A20" s="109"/>
      <c r="B20" s="187" t="s">
        <v>207</v>
      </c>
      <c r="C20" s="109"/>
      <c r="D20" s="109"/>
      <c r="E20" s="109"/>
      <c r="F20" s="109"/>
      <c r="G20" s="109"/>
      <c r="H20" s="109"/>
      <c r="I20" s="109"/>
      <c r="J20" s="189"/>
      <c r="K20" s="190"/>
      <c r="L20" s="109"/>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1" customHeight="1">
      <c r="A21" s="109"/>
      <c r="B21" s="187" t="s">
        <v>208</v>
      </c>
      <c r="C21" s="187"/>
      <c r="D21" s="109"/>
      <c r="E21" s="109"/>
      <c r="F21" s="109"/>
      <c r="G21" s="109"/>
      <c r="H21" s="109"/>
      <c r="I21" s="109"/>
      <c r="J21" s="189"/>
      <c r="K21" s="190"/>
      <c r="L21" s="10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1" customHeight="1">
      <c r="A22" s="109"/>
      <c r="B22" s="187" t="s">
        <v>209</v>
      </c>
      <c r="C22" s="187"/>
      <c r="D22" s="109"/>
      <c r="E22" s="109"/>
      <c r="F22" s="109"/>
      <c r="G22" s="109"/>
      <c r="H22" s="109"/>
      <c r="I22" s="109"/>
      <c r="J22" s="189"/>
      <c r="K22" s="190"/>
      <c r="L22" s="109"/>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1" customHeight="1">
      <c r="A23" s="109"/>
      <c r="B23" s="187" t="s">
        <v>210</v>
      </c>
      <c r="C23" s="109"/>
      <c r="D23" s="109"/>
      <c r="E23" s="109"/>
      <c r="F23" s="109"/>
      <c r="G23" s="109"/>
      <c r="H23" s="109"/>
      <c r="I23" s="109"/>
      <c r="J23" s="189"/>
      <c r="K23" s="190"/>
      <c r="L23" s="109"/>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1" customHeight="1">
      <c r="A24" s="109"/>
      <c r="B24" s="187" t="s">
        <v>211</v>
      </c>
      <c r="C24" s="109"/>
      <c r="D24" s="109"/>
      <c r="E24" s="109"/>
      <c r="F24" s="109"/>
      <c r="G24" s="109"/>
      <c r="H24" s="109"/>
      <c r="I24" s="109"/>
      <c r="J24" s="189"/>
      <c r="K24" s="190"/>
      <c r="L24" s="109"/>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1" customHeight="1">
      <c r="A25" s="109"/>
      <c r="B25" s="187" t="s">
        <v>212</v>
      </c>
      <c r="C25" s="109"/>
      <c r="D25" s="109"/>
      <c r="E25" s="109"/>
      <c r="F25" s="109"/>
      <c r="G25" s="109"/>
      <c r="H25" s="109"/>
      <c r="I25" s="109"/>
      <c r="J25" s="189"/>
      <c r="K25" s="190"/>
      <c r="L25" s="109"/>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sheetData>
  <sheetProtection selectLockedCells="1" selectUnlockedCells="1"/>
  <mergeCells count="1">
    <mergeCell ref="B16:E16"/>
  </mergeCells>
  <dataValidations count="6">
    <dataValidation operator="greaterThanOrEqual" allowBlank="1" showInputMessage="1" showErrorMessage="1" promptTitle="Campo testo" prompt="Inserire la ragione sociale comprensiva della forma giuridica." sqref="C6:C10">
      <formula1>0</formula1>
      <formula2>0</formula2>
    </dataValidation>
    <dataValidation allowBlank="1" showInputMessage="1" showErrorMessage="1" error="Codice non valido" promptTitle="Campo testo" prompt="Inserire uno dei progressivi già indicati nelle schede di ricognizione (02.01; 02.02)" sqref="B6:B10">
      <formula1>0</formula1>
      <formula2>0</formula2>
    </dataValidation>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formula1>0</formula1>
      <formula2>0</formula2>
    </dataValidation>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"Diretta,Indiretta,sia diretta che indiretta"</formula1>
      <formula2>0</formula2>
    </dataValidation>
    <dataValidation allowBlank="1" showInputMessage="1" showErrorMessage="1" promptTitle="Campo descrittivo:" prompt="Inserire l'attività svolta come indicata nelle schede di ricognizione (02.01; 02.02)" sqref="E6:E10">
      <formula1>0</formula1>
      <formula2>0</formula2>
    </dataValidation>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0">
      <formula1>0</formula1>
      <formula2>100</formula2>
    </dataValidation>
  </dataValidations>
  <printOptions horizontalCentered="1"/>
  <pageMargins left="0.19685039370078741" right="0.19685039370078741" top="0.39370078740157483" bottom="0.39370078740157483" header="0.51181102362204722" footer="0.19685039370078741"/>
  <pageSetup paperSize="9" scale="85" firstPageNumber="0" orientation="landscape" horizontalDpi="300" verticalDpi="300" r:id="rId1"/>
  <headerFooter alignWithMargins="0">
    <oddFooter>&amp;L&amp;A&amp;R&amp;P</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IV34"/>
  <sheetViews>
    <sheetView showGridLines="0" view="pageBreakPreview" zoomScaleSheetLayoutView="100" workbookViewId="0">
      <selection activeCell="D2" sqref="D2"/>
    </sheetView>
  </sheetViews>
  <sheetFormatPr defaultColWidth="9.5703125" defaultRowHeight="12.75"/>
  <cols>
    <col min="1" max="1" width="1.42578125" style="151" customWidth="1"/>
    <col min="2" max="3" width="20.140625" style="151" customWidth="1"/>
    <col min="4" max="4" width="25" style="151" customWidth="1"/>
    <col min="5" max="5" width="3.5703125" style="151" customWidth="1"/>
    <col min="6" max="7" width="20.140625" style="151" customWidth="1"/>
    <col min="8" max="8" width="12.42578125" style="151" customWidth="1"/>
    <col min="9" max="9" width="2.140625" style="151" customWidth="1"/>
    <col min="10" max="10" width="3.42578125" style="151" customWidth="1"/>
    <col min="11" max="16384" width="9.5703125" style="151"/>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213</v>
      </c>
      <c r="C2" s="154"/>
      <c r="D2" s="201" t="s">
        <v>315</v>
      </c>
      <c r="E2"/>
      <c r="F2" s="15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214</v>
      </c>
      <c r="C3" s="154"/>
      <c r="D3" s="154"/>
      <c r="E3"/>
      <c r="F3" s="154"/>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c r="B4" s="155" t="s">
        <v>215</v>
      </c>
      <c r="C4" s="154"/>
      <c r="D4" s="154"/>
      <c r="E4"/>
      <c r="F4" s="15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8.1" customHeight="1">
      <c r="A5"/>
      <c r="B5" s="155"/>
      <c r="C5" s="154"/>
      <c r="D5" s="154"/>
      <c r="E5"/>
      <c r="F5" s="1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31" customFormat="1" ht="20.100000000000001" customHeight="1">
      <c r="A6" s="133"/>
      <c r="B6" s="134"/>
      <c r="C6" s="135" t="s">
        <v>135</v>
      </c>
      <c r="D6" s="103"/>
      <c r="E6" s="136" t="s">
        <v>136</v>
      </c>
      <c r="G6" s="135" t="s">
        <v>216</v>
      </c>
      <c r="H6" s="144"/>
      <c r="I6" s="136" t="s">
        <v>138</v>
      </c>
      <c r="J6" s="137"/>
      <c r="K6" s="133"/>
      <c r="L6" s="138"/>
    </row>
    <row r="7" spans="1:256" ht="15">
      <c r="A7"/>
      <c r="B7" s="157"/>
      <c r="C7" s="154"/>
      <c r="D7" s="154"/>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58" customFormat="1" ht="24.95" customHeight="1">
      <c r="B8" s="141"/>
      <c r="C8" s="135" t="s">
        <v>137</v>
      </c>
      <c r="D8" s="257"/>
      <c r="E8" s="257"/>
      <c r="F8" s="257"/>
      <c r="G8" s="257"/>
      <c r="H8" s="257"/>
      <c r="I8" s="191" t="s">
        <v>217</v>
      </c>
    </row>
    <row r="9" spans="1:256" ht="15">
      <c r="A9"/>
      <c r="B9" s="157"/>
      <c r="C9" s="154"/>
      <c r="D9" s="15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31" customFormat="1" ht="20.100000000000001" customHeight="1">
      <c r="A10" s="133"/>
      <c r="B10" s="134"/>
      <c r="C10" s="135" t="s">
        <v>139</v>
      </c>
      <c r="D10" s="156"/>
      <c r="E10" s="136" t="s">
        <v>142</v>
      </c>
      <c r="G10" s="136"/>
      <c r="H10" s="136"/>
      <c r="I10" s="136"/>
      <c r="J10" s="137"/>
      <c r="K10" s="133"/>
      <c r="L10" s="138"/>
    </row>
    <row r="11" spans="1:256" ht="15">
      <c r="A11"/>
      <c r="B11" s="157"/>
      <c r="C11" s="154"/>
      <c r="D11" s="15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58" customFormat="1" ht="24.95" customHeight="1">
      <c r="B12" s="141"/>
      <c r="C12" s="135" t="s">
        <v>141</v>
      </c>
      <c r="D12" s="258"/>
      <c r="E12" s="258"/>
      <c r="F12" s="258"/>
      <c r="G12" s="258"/>
      <c r="H12" s="136" t="s">
        <v>218</v>
      </c>
    </row>
    <row r="13" spans="1:256" ht="15">
      <c r="A13"/>
      <c r="B13" s="157"/>
      <c r="C13" s="154"/>
      <c r="D13" s="154"/>
      <c r="E13"/>
      <c r="F13" s="154"/>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58" customFormat="1">
      <c r="B14" s="177" t="s">
        <v>219</v>
      </c>
      <c r="C14" s="177"/>
      <c r="D14" s="177"/>
      <c r="F14" s="177"/>
    </row>
    <row r="15" spans="1:256" ht="99.95" customHeight="1">
      <c r="A15"/>
      <c r="B15" s="245"/>
      <c r="C15" s="245"/>
      <c r="D15" s="245"/>
      <c r="E15" s="245"/>
      <c r="F15" s="245"/>
      <c r="G15" s="245"/>
      <c r="H15" s="24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9.9499999999999993" customHeight="1">
      <c r="A16"/>
      <c r="B16" s="157"/>
      <c r="C16" s="154"/>
      <c r="D16" s="154"/>
      <c r="E16"/>
      <c r="F16" s="154"/>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58" customFormat="1">
      <c r="B17" s="177" t="s">
        <v>220</v>
      </c>
      <c r="C17" s="177"/>
      <c r="D17" s="177"/>
      <c r="F17" s="177"/>
    </row>
    <row r="18" spans="1:256" ht="99.95" customHeight="1">
      <c r="A18"/>
      <c r="B18" s="245"/>
      <c r="C18" s="245"/>
      <c r="D18" s="245"/>
      <c r="E18" s="245"/>
      <c r="F18" s="245"/>
      <c r="G18" s="245"/>
      <c r="H18" s="24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9.9499999999999993" customHeight="1">
      <c r="A19"/>
      <c r="B19" s="159"/>
      <c r="C19" s="160"/>
      <c r="D19" s="160"/>
      <c r="E19"/>
      <c r="F19" s="16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58" customFormat="1">
      <c r="B20" s="177" t="s">
        <v>221</v>
      </c>
      <c r="C20" s="177"/>
      <c r="D20" s="177"/>
      <c r="F20" s="177"/>
    </row>
    <row r="21" spans="1:256" ht="99.95" customHeight="1">
      <c r="A21"/>
      <c r="B21" s="259"/>
      <c r="C21" s="259"/>
      <c r="D21" s="259"/>
      <c r="E21" s="259"/>
      <c r="F21" s="259"/>
      <c r="G21" s="259"/>
      <c r="H21" s="259"/>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9.9499999999999993" customHeight="1">
      <c r="A22"/>
      <c r="B22" s="159"/>
      <c r="C22" s="160"/>
      <c r="D22" s="160"/>
      <c r="E22"/>
      <c r="F22" s="16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58" customFormat="1">
      <c r="B23" s="177" t="s">
        <v>222</v>
      </c>
      <c r="C23" s="177"/>
      <c r="D23" s="177"/>
      <c r="F23" s="177"/>
    </row>
    <row r="24" spans="1:256" ht="99.95" customHeight="1">
      <c r="A24"/>
      <c r="B24" s="245"/>
      <c r="C24" s="245"/>
      <c r="D24" s="245"/>
      <c r="E24" s="245"/>
      <c r="F24" s="245"/>
      <c r="G24" s="245"/>
      <c r="H24" s="24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9.9499999999999993" customHeight="1">
      <c r="A25"/>
      <c r="B25" s="159"/>
      <c r="C25" s="160"/>
      <c r="D25" s="160"/>
      <c r="E25"/>
      <c r="F25" s="160"/>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58" customFormat="1">
      <c r="B26" s="177" t="s">
        <v>223</v>
      </c>
      <c r="C26" s="177"/>
      <c r="D26" s="177"/>
      <c r="F26" s="177"/>
    </row>
    <row r="27" spans="1:256" ht="99.95" customHeight="1">
      <c r="B27" s="245"/>
      <c r="C27" s="245"/>
      <c r="D27" s="245"/>
      <c r="E27" s="245"/>
      <c r="F27" s="245"/>
      <c r="G27" s="245"/>
      <c r="H27" s="245"/>
      <c r="N27"/>
    </row>
    <row r="28" spans="1:256" ht="12" customHeight="1">
      <c r="B28" s="159"/>
      <c r="C28" s="160"/>
      <c r="D28" s="160"/>
      <c r="F28" s="160"/>
      <c r="N28"/>
    </row>
    <row r="29" spans="1:256" ht="15">
      <c r="B29" s="152" t="s">
        <v>165</v>
      </c>
      <c r="N29"/>
    </row>
    <row r="30" spans="1:256" ht="15">
      <c r="B30" s="152" t="s">
        <v>224</v>
      </c>
      <c r="N30"/>
    </row>
    <row r="31" spans="1:256" ht="15">
      <c r="B31" s="152" t="s">
        <v>225</v>
      </c>
      <c r="N31"/>
    </row>
    <row r="32" spans="1:256" ht="15">
      <c r="B32" s="152" t="s">
        <v>226</v>
      </c>
      <c r="N32"/>
    </row>
    <row r="33" spans="2:14" ht="15">
      <c r="B33" s="153" t="s">
        <v>168</v>
      </c>
      <c r="N33"/>
    </row>
    <row r="34" spans="2:14" ht="15">
      <c r="B34" s="152" t="s">
        <v>227</v>
      </c>
      <c r="N34"/>
    </row>
  </sheetData>
  <sheetProtection selectLockedCells="1" selectUnlockedCells="1"/>
  <mergeCells count="7">
    <mergeCell ref="B27:H27"/>
    <mergeCell ref="D8:H8"/>
    <mergeCell ref="D12:G12"/>
    <mergeCell ref="B15:H15"/>
    <mergeCell ref="B18:H18"/>
    <mergeCell ref="B21:H21"/>
    <mergeCell ref="B24:H24"/>
  </mergeCells>
  <dataValidations count="5">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type="list" allowBlank="1" showInputMessage="1" showErrorMessage="1" prompt="Selezionare dal menu a tendina" sqref="D10">
      <formula1>"Diretta,Indiretta,sia diretta che indiretta"</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79" firstPageNumber="0" fitToHeight="0" orientation="portrait" cellComments="atEnd" horizontalDpi="300" verticalDpi="300" r:id="rId1"/>
  <headerFooter alignWithMargins="0">
    <oddFooter>&amp;L&amp;A&amp;R&amp;P</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IV54"/>
  <sheetViews>
    <sheetView showGridLines="0" view="pageBreakPreview" topLeftCell="A22" zoomScaleSheetLayoutView="100" workbookViewId="0">
      <selection activeCell="B24" sqref="B24:H24"/>
    </sheetView>
  </sheetViews>
  <sheetFormatPr defaultColWidth="9.5703125" defaultRowHeight="12.75"/>
  <cols>
    <col min="1" max="1" width="1.42578125" style="151" customWidth="1"/>
    <col min="2" max="4" width="20.140625" style="151" customWidth="1"/>
    <col min="5" max="5" width="4.28515625" style="151" customWidth="1"/>
    <col min="6" max="8" width="20.140625" style="151" customWidth="1"/>
    <col min="9" max="10" width="2.140625" style="151" customWidth="1"/>
    <col min="11" max="11" width="1.42578125" style="151" customWidth="1"/>
    <col min="12" max="14" width="9.5703125" style="151"/>
    <col min="15" max="15" width="0" style="151" hidden="1" customWidth="1"/>
    <col min="16" max="16" width="4.85546875" style="151" customWidth="1"/>
    <col min="17" max="17" width="92.85546875" style="151" customWidth="1"/>
    <col min="18" max="16384" width="9.5703125" style="151"/>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213</v>
      </c>
      <c r="C2" s="154"/>
      <c r="D2" s="208"/>
      <c r="E2"/>
      <c r="F2" s="15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97" t="s">
        <v>228</v>
      </c>
      <c r="C3" s="154"/>
      <c r="D3" s="209"/>
      <c r="E3"/>
      <c r="F3" s="154"/>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55" t="s">
        <v>229</v>
      </c>
      <c r="C4" s="154"/>
      <c r="D4" s="154"/>
      <c r="E4"/>
      <c r="F4" s="15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9.9499999999999993" customHeight="1">
      <c r="A5"/>
      <c r="B5" s="155"/>
      <c r="C5" s="154"/>
      <c r="D5" s="154"/>
      <c r="E5"/>
      <c r="F5" s="1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31" customFormat="1" ht="20.100000000000001" customHeight="1">
      <c r="A6" s="133"/>
      <c r="B6" s="134"/>
      <c r="C6" s="135" t="s">
        <v>135</v>
      </c>
      <c r="D6" s="103" t="s">
        <v>323</v>
      </c>
      <c r="E6" s="136" t="s">
        <v>136</v>
      </c>
      <c r="G6" s="135" t="s">
        <v>216</v>
      </c>
      <c r="H6" s="144">
        <v>3.06</v>
      </c>
      <c r="I6" s="136" t="s">
        <v>138</v>
      </c>
      <c r="J6" s="136"/>
      <c r="K6" s="137"/>
      <c r="L6" s="192"/>
      <c r="M6" s="193"/>
      <c r="N6" s="194"/>
      <c r="O6" s="194"/>
      <c r="P6" s="194"/>
      <c r="Q6" s="263"/>
    </row>
    <row r="7" spans="1:256" ht="15">
      <c r="A7"/>
      <c r="B7" s="157"/>
      <c r="C7" s="154"/>
      <c r="D7" s="154"/>
      <c r="E7"/>
      <c r="F7"/>
      <c r="G7"/>
      <c r="H7"/>
      <c r="I7"/>
      <c r="J7"/>
      <c r="K7"/>
      <c r="L7"/>
      <c r="M7"/>
      <c r="N7"/>
      <c r="O7"/>
      <c r="P7"/>
      <c r="Q7" s="263"/>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58" customFormat="1" ht="24.95" customHeight="1">
      <c r="B8" s="141"/>
      <c r="C8" s="135" t="s">
        <v>137</v>
      </c>
      <c r="D8" s="142" t="s">
        <v>324</v>
      </c>
      <c r="E8" s="136" t="s">
        <v>140</v>
      </c>
      <c r="F8" s="264" t="s">
        <v>230</v>
      </c>
      <c r="G8" s="264"/>
      <c r="H8" s="144">
        <v>3.06</v>
      </c>
      <c r="I8" s="136" t="s">
        <v>142</v>
      </c>
      <c r="Q8" s="263"/>
    </row>
    <row r="9" spans="1:256" ht="15">
      <c r="A9"/>
      <c r="B9" s="157"/>
      <c r="C9" s="154"/>
      <c r="D9" s="154"/>
      <c r="E9"/>
      <c r="F9"/>
      <c r="G9"/>
      <c r="H9"/>
      <c r="I9"/>
      <c r="J9"/>
      <c r="K9"/>
      <c r="L9"/>
      <c r="M9"/>
      <c r="N9"/>
      <c r="O9"/>
      <c r="P9"/>
      <c r="Q9" s="263"/>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31" customFormat="1" ht="24.95" customHeight="1">
      <c r="A10" s="133"/>
      <c r="B10" s="134"/>
      <c r="C10" s="135" t="s">
        <v>139</v>
      </c>
      <c r="D10" s="238" t="s">
        <v>301</v>
      </c>
      <c r="E10" s="238"/>
      <c r="F10" s="238"/>
      <c r="G10" s="136" t="s">
        <v>218</v>
      </c>
      <c r="H10" s="136"/>
      <c r="I10" s="136"/>
      <c r="J10" s="136"/>
      <c r="K10" s="137"/>
      <c r="L10" s="133"/>
      <c r="M10" s="138"/>
      <c r="Q10" s="263"/>
    </row>
    <row r="11" spans="1:256" ht="15">
      <c r="A11"/>
      <c r="B11" s="157"/>
      <c r="C11" s="154"/>
      <c r="D11" s="15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58" customFormat="1" ht="70.5" customHeight="1">
      <c r="B12" s="141"/>
      <c r="C12" s="135" t="s">
        <v>141</v>
      </c>
      <c r="D12" s="265" t="s">
        <v>325</v>
      </c>
      <c r="E12" s="266"/>
      <c r="F12" s="266"/>
      <c r="G12" s="266"/>
      <c r="H12" s="267"/>
      <c r="I12" s="136" t="s">
        <v>231</v>
      </c>
    </row>
    <row r="13" spans="1:256" ht="15">
      <c r="A13"/>
      <c r="B13" s="159"/>
      <c r="C13" s="160"/>
      <c r="D13" s="160"/>
      <c r="E13"/>
      <c r="F13" s="160"/>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77" t="s">
        <v>232</v>
      </c>
      <c r="C14" s="160"/>
      <c r="D14" s="160"/>
      <c r="E14"/>
      <c r="F14" s="160"/>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4.95" customHeight="1">
      <c r="A15"/>
      <c r="B15" s="259" t="s">
        <v>253</v>
      </c>
      <c r="C15" s="259"/>
      <c r="D15" s="259"/>
      <c r="E15" s="259"/>
      <c r="F15" s="259"/>
      <c r="G15" s="259"/>
      <c r="H15" s="259"/>
      <c r="I15" s="136" t="s">
        <v>233</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 r="A16"/>
      <c r="B16" s="159"/>
      <c r="C16" s="160"/>
      <c r="D16" s="160"/>
      <c r="E16"/>
      <c r="F16" s="16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58" customFormat="1">
      <c r="B17" s="177" t="s">
        <v>234</v>
      </c>
      <c r="C17" s="177"/>
      <c r="D17" s="177"/>
      <c r="F17" s="177"/>
    </row>
    <row r="18" spans="1:256" ht="67.5" customHeight="1">
      <c r="A18"/>
      <c r="B18" s="260" t="s">
        <v>326</v>
      </c>
      <c r="C18" s="261"/>
      <c r="D18" s="261"/>
      <c r="E18" s="261"/>
      <c r="F18" s="261"/>
      <c r="G18" s="261"/>
      <c r="H18" s="262"/>
      <c r="I18" s="15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c r="B19" s="159"/>
      <c r="C19" s="160"/>
      <c r="D19" s="160"/>
      <c r="E19"/>
      <c r="F19" s="16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58" customFormat="1">
      <c r="B20" s="177" t="s">
        <v>235</v>
      </c>
      <c r="C20" s="177"/>
      <c r="D20" s="177"/>
      <c r="F20" s="177"/>
    </row>
    <row r="21" spans="1:256" ht="128.25" customHeight="1">
      <c r="A21"/>
      <c r="B21" s="260" t="s">
        <v>380</v>
      </c>
      <c r="C21" s="261"/>
      <c r="D21" s="261"/>
      <c r="E21" s="261"/>
      <c r="F21" s="261"/>
      <c r="G21" s="261"/>
      <c r="H21" s="262"/>
      <c r="I21" s="150"/>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159"/>
      <c r="C22" s="160"/>
      <c r="D22" s="160"/>
      <c r="E22"/>
      <c r="F22" s="16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58" customFormat="1">
      <c r="B23" s="177" t="s">
        <v>236</v>
      </c>
      <c r="C23" s="177"/>
      <c r="D23" s="177"/>
      <c r="F23" s="177"/>
    </row>
    <row r="24" spans="1:256" ht="99.75" customHeight="1">
      <c r="A24"/>
      <c r="B24" s="260" t="s">
        <v>381</v>
      </c>
      <c r="C24" s="261"/>
      <c r="D24" s="261"/>
      <c r="E24" s="261"/>
      <c r="F24" s="261"/>
      <c r="G24" s="261"/>
      <c r="H24" s="262"/>
      <c r="I24" s="150"/>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59"/>
      <c r="C25" s="160"/>
      <c r="D25" s="160"/>
      <c r="E25"/>
      <c r="F25" s="160"/>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58" customFormat="1">
      <c r="B26" s="177" t="s">
        <v>237</v>
      </c>
      <c r="C26" s="177"/>
      <c r="D26" s="177"/>
      <c r="F26" s="177"/>
    </row>
    <row r="27" spans="1:256" ht="74.25" customHeight="1">
      <c r="A27"/>
      <c r="B27" s="259" t="s">
        <v>347</v>
      </c>
      <c r="C27" s="259"/>
      <c r="D27" s="259"/>
      <c r="E27" s="259"/>
      <c r="F27" s="259"/>
      <c r="G27" s="259"/>
      <c r="H27" s="259"/>
      <c r="I27" s="150"/>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c r="B28" s="159"/>
      <c r="C28" s="160"/>
      <c r="D28" s="160"/>
      <c r="E28"/>
      <c r="F28" s="160"/>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58" customFormat="1">
      <c r="B29" s="177" t="s">
        <v>223</v>
      </c>
      <c r="C29" s="177"/>
      <c r="D29" s="177"/>
      <c r="F29" s="177"/>
    </row>
    <row r="30" spans="1:256" ht="51" customHeight="1">
      <c r="B30" s="245"/>
      <c r="C30" s="245"/>
      <c r="D30" s="245"/>
      <c r="E30" s="245"/>
      <c r="F30" s="245"/>
      <c r="G30" s="245"/>
      <c r="H30" s="245"/>
      <c r="I30" s="150"/>
      <c r="O30"/>
    </row>
    <row r="31" spans="1:256" ht="9.9499999999999993" customHeight="1">
      <c r="B31" s="159"/>
      <c r="C31" s="160"/>
      <c r="D31" s="160"/>
      <c r="F31" s="160"/>
      <c r="O31"/>
    </row>
    <row r="32" spans="1:256" ht="15">
      <c r="B32" s="152" t="s">
        <v>165</v>
      </c>
      <c r="O32"/>
    </row>
    <row r="33" spans="2:15" ht="15">
      <c r="B33" s="152" t="s">
        <v>224</v>
      </c>
      <c r="O33"/>
    </row>
    <row r="34" spans="2:15" ht="15">
      <c r="B34" s="152" t="s">
        <v>225</v>
      </c>
      <c r="O34"/>
    </row>
    <row r="35" spans="2:15" ht="15">
      <c r="B35" s="152" t="s">
        <v>238</v>
      </c>
      <c r="O35"/>
    </row>
    <row r="36" spans="2:15" ht="15">
      <c r="B36" s="152" t="s">
        <v>239</v>
      </c>
      <c r="O36"/>
    </row>
    <row r="37" spans="2:15" ht="15">
      <c r="B37" s="153" t="s">
        <v>168</v>
      </c>
      <c r="O37"/>
    </row>
    <row r="38" spans="2:15" ht="15">
      <c r="B38" s="152" t="s">
        <v>240</v>
      </c>
      <c r="O38"/>
    </row>
    <row r="39" spans="2:15" ht="14.25">
      <c r="B39" s="152" t="s">
        <v>241</v>
      </c>
      <c r="O39" s="179"/>
    </row>
    <row r="40" spans="2:15" ht="15">
      <c r="B40"/>
      <c r="O40" s="179"/>
    </row>
    <row r="41" spans="2:15" ht="15">
      <c r="B41"/>
      <c r="O41"/>
    </row>
    <row r="42" spans="2:15" ht="15">
      <c r="B42"/>
      <c r="O42"/>
    </row>
    <row r="43" spans="2:15" ht="15">
      <c r="B43"/>
      <c r="O43" s="151" t="s">
        <v>242</v>
      </c>
    </row>
    <row r="44" spans="2:15" ht="15">
      <c r="B44"/>
      <c r="O44" s="38" t="s">
        <v>243</v>
      </c>
    </row>
    <row r="45" spans="2:15" ht="15">
      <c r="B45"/>
      <c r="O45" s="38" t="s">
        <v>244</v>
      </c>
    </row>
    <row r="46" spans="2:15" ht="15">
      <c r="B46"/>
      <c r="O46" s="38" t="s">
        <v>245</v>
      </c>
    </row>
    <row r="47" spans="2:15" ht="15">
      <c r="B47"/>
      <c r="O47" s="38" t="s">
        <v>246</v>
      </c>
    </row>
    <row r="48" spans="2:15">
      <c r="B48" s="195"/>
      <c r="O48" s="38" t="s">
        <v>247</v>
      </c>
    </row>
    <row r="49" spans="15:15">
      <c r="O49" s="38" t="s">
        <v>248</v>
      </c>
    </row>
    <row r="50" spans="15:15">
      <c r="O50" s="38" t="s">
        <v>249</v>
      </c>
    </row>
    <row r="51" spans="15:15">
      <c r="O51" s="38" t="s">
        <v>250</v>
      </c>
    </row>
    <row r="52" spans="15:15">
      <c r="O52" s="38" t="s">
        <v>251</v>
      </c>
    </row>
    <row r="53" spans="15:15">
      <c r="O53" s="38" t="s">
        <v>252</v>
      </c>
    </row>
    <row r="54" spans="15:15">
      <c r="O54" s="38" t="s">
        <v>253</v>
      </c>
    </row>
  </sheetData>
  <sheetProtection selectLockedCells="1" selectUnlockedCells="1"/>
  <mergeCells count="10">
    <mergeCell ref="B21:H21"/>
    <mergeCell ref="B24:H24"/>
    <mergeCell ref="B27:H27"/>
    <mergeCell ref="B30:H30"/>
    <mergeCell ref="Q6:Q10"/>
    <mergeCell ref="F8:G8"/>
    <mergeCell ref="D10:F10"/>
    <mergeCell ref="D12:H12"/>
    <mergeCell ref="B15:H15"/>
    <mergeCell ref="B18:H18"/>
  </mergeCells>
  <dataValidations count="6">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H12">
      <formula1>0</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H8">
      <formula1>0</formula1>
      <formula2>0</formula2>
    </dataValidation>
    <dataValidation type="list" allowBlank="1" showInputMessage="1" showErrorMessage="1" prompt="Selezionare dal menu a tendina" sqref="D10">
      <formula1>"Diretta,Indiretta,sia diretta che indiretta"</formula1>
      <formula2>0</formula2>
    </dataValidation>
    <dataValidation type="list" allowBlank="1" showInputMessage="1" showErrorMessage="1" sqref="B15:H15">
      <formula1>$O$44:$O$54</formula1>
      <formula2>0</formula2>
    </dataValidation>
  </dataValidations>
  <printOptions horizontalCentered="1"/>
  <pageMargins left="0.19652777777777777" right="0.19652777777777777" top="0.39374999999999999" bottom="0.39305555555555555" header="0.51180555555555551" footer="0.19652777777777777"/>
  <pageSetup paperSize="9" scale="77" firstPageNumber="0" fitToHeight="100" orientation="portrait" cellComments="atEnd" horizontalDpi="300" verticalDpi="300" r:id="rId1"/>
  <headerFooter alignWithMargins="0">
    <oddFooter>&amp;L&amp;A&amp;R&amp;P</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9"/>
    <pageSetUpPr fitToPage="1"/>
  </sheetPr>
  <dimension ref="A1:IV46"/>
  <sheetViews>
    <sheetView showGridLines="0" view="pageBreakPreview" zoomScaleSheetLayoutView="100" workbookViewId="0">
      <selection activeCell="D20" sqref="D20"/>
    </sheetView>
  </sheetViews>
  <sheetFormatPr defaultColWidth="23" defaultRowHeight="12.75"/>
  <cols>
    <col min="1" max="1" width="2.85546875" style="27" customWidth="1"/>
    <col min="2" max="2" width="4.140625" style="28" customWidth="1"/>
    <col min="3" max="3" width="7.28515625" style="29" customWidth="1"/>
    <col min="4" max="4" width="35.140625" style="29" customWidth="1"/>
    <col min="5" max="5" width="17.5703125" style="29" customWidth="1"/>
    <col min="6" max="6" width="21.85546875" style="29" customWidth="1"/>
    <col min="7" max="7" width="14.42578125" style="29" customWidth="1"/>
    <col min="8" max="8" width="2.85546875" style="28" customWidth="1"/>
    <col min="9" max="9" width="2.85546875" style="27" customWidth="1"/>
    <col min="10" max="250" width="24.140625" style="28" customWidth="1"/>
    <col min="251" max="251" width="2.85546875" style="28" customWidth="1"/>
    <col min="252" max="252" width="9.42578125" style="28" customWidth="1"/>
    <col min="253" max="16384" width="23" style="28"/>
  </cols>
  <sheetData>
    <row r="1" spans="1:256" ht="15">
      <c r="A1" s="30"/>
      <c r="B1" s="30"/>
      <c r="C1" s="31"/>
      <c r="D1" s="31"/>
      <c r="E1" s="31"/>
      <c r="F1" s="31"/>
      <c r="G1" s="31"/>
      <c r="H1" s="30"/>
      <c r="I1" s="30"/>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s="30"/>
      <c r="B2" s="32"/>
      <c r="C2" s="33"/>
      <c r="D2" s="33"/>
      <c r="E2" s="33"/>
      <c r="F2" s="33"/>
      <c r="G2" s="33"/>
      <c r="H2" s="34"/>
      <c r="I2" s="3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0"/>
      <c r="B3" s="35"/>
      <c r="C3" s="8"/>
      <c r="D3" s="36"/>
      <c r="E3" s="36"/>
      <c r="F3" s="36"/>
      <c r="G3" s="36"/>
      <c r="H3" s="34"/>
      <c r="I3" s="30"/>
      <c r="J3" s="3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s="30"/>
      <c r="B4" s="35"/>
      <c r="C4" s="11"/>
      <c r="D4" s="18" t="s">
        <v>0</v>
      </c>
      <c r="E4" s="13"/>
      <c r="F4" s="14"/>
      <c r="G4" s="15"/>
      <c r="H4" s="34"/>
      <c r="I4" s="30"/>
      <c r="J4" s="3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 r="A5" s="30"/>
      <c r="B5" s="35"/>
      <c r="C5" s="38"/>
      <c r="D5" s="39"/>
      <c r="E5" s="39"/>
      <c r="F5" s="39"/>
      <c r="G5" s="39"/>
      <c r="H5" s="40"/>
      <c r="I5" s="30"/>
      <c r="J5" s="3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45" customFormat="1">
      <c r="A6" s="41"/>
      <c r="B6" s="18" t="s">
        <v>1</v>
      </c>
      <c r="C6" s="18"/>
      <c r="D6" s="42" t="s">
        <v>2</v>
      </c>
      <c r="E6" s="39"/>
      <c r="F6" s="39"/>
      <c r="G6" s="39"/>
      <c r="H6" s="43"/>
      <c r="I6" s="41"/>
      <c r="J6" s="44"/>
    </row>
    <row r="7" spans="1:256" s="45" customFormat="1">
      <c r="A7" s="41"/>
      <c r="B7" s="18" t="s">
        <v>3</v>
      </c>
      <c r="C7" s="18"/>
      <c r="D7" s="42" t="s">
        <v>4</v>
      </c>
      <c r="E7" s="39"/>
      <c r="F7" s="39"/>
      <c r="G7" s="39"/>
      <c r="H7" s="43"/>
      <c r="I7" s="41"/>
      <c r="J7" s="44"/>
    </row>
    <row r="8" spans="1:256" ht="15">
      <c r="A8" s="30"/>
      <c r="B8" s="35"/>
      <c r="C8" s="38" t="s">
        <v>5</v>
      </c>
      <c r="D8" s="38" t="s">
        <v>6</v>
      </c>
      <c r="E8" s="39"/>
      <c r="F8" s="39"/>
      <c r="G8" s="39"/>
      <c r="H8" s="40"/>
      <c r="I8" s="30"/>
      <c r="J8" s="3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 r="A9" s="30"/>
      <c r="B9" s="35"/>
      <c r="C9" s="38" t="s">
        <v>7</v>
      </c>
      <c r="D9" s="38" t="s">
        <v>8</v>
      </c>
      <c r="E9" s="39"/>
      <c r="F9" s="39"/>
      <c r="G9" s="39"/>
      <c r="H9" s="40"/>
      <c r="I9" s="30"/>
      <c r="J9" s="37"/>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0" customFormat="1">
      <c r="B10" s="38"/>
      <c r="C10" s="38" t="s">
        <v>9</v>
      </c>
      <c r="D10" s="38" t="s">
        <v>10</v>
      </c>
      <c r="E10" s="39"/>
      <c r="F10" s="39"/>
      <c r="G10" s="39"/>
      <c r="H10" s="40"/>
      <c r="J10" s="37"/>
    </row>
    <row r="11" spans="1:256" s="45" customFormat="1">
      <c r="A11" s="41"/>
      <c r="B11" s="18" t="s">
        <v>11</v>
      </c>
      <c r="C11" s="18"/>
      <c r="D11" s="42" t="s">
        <v>12</v>
      </c>
      <c r="E11" s="39"/>
      <c r="F11" s="39"/>
      <c r="G11" s="39"/>
      <c r="H11" s="43"/>
      <c r="I11" s="41"/>
      <c r="J11" s="44"/>
    </row>
    <row r="12" spans="1:256" ht="15">
      <c r="A12" s="30"/>
      <c r="B12" s="35"/>
      <c r="C12" s="38" t="s">
        <v>13</v>
      </c>
      <c r="D12" s="38" t="s">
        <v>14</v>
      </c>
      <c r="E12" s="39"/>
      <c r="F12" s="39"/>
      <c r="G12" s="39"/>
      <c r="H12" s="40"/>
      <c r="I12" s="30"/>
      <c r="J12" s="37"/>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s="30"/>
      <c r="B13" s="35"/>
      <c r="C13" s="38" t="s">
        <v>15</v>
      </c>
      <c r="D13" s="38" t="s">
        <v>16</v>
      </c>
      <c r="E13" s="39"/>
      <c r="F13" s="39"/>
      <c r="G13" s="39"/>
      <c r="H13" s="40"/>
      <c r="I13" s="30"/>
      <c r="J13" s="37"/>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45" customFormat="1">
      <c r="A14" s="41"/>
      <c r="B14" s="18" t="s">
        <v>17</v>
      </c>
      <c r="C14" s="18"/>
      <c r="D14" s="42" t="s">
        <v>18</v>
      </c>
      <c r="E14" s="39"/>
      <c r="F14" s="39"/>
      <c r="G14" s="39"/>
      <c r="H14" s="43"/>
      <c r="I14" s="41"/>
      <c r="J14" s="44"/>
    </row>
    <row r="15" spans="1:256" s="45" customFormat="1">
      <c r="A15" s="41"/>
      <c r="B15" s="18" t="s">
        <v>19</v>
      </c>
      <c r="C15" s="18"/>
      <c r="D15" s="42" t="s">
        <v>20</v>
      </c>
      <c r="E15" s="39"/>
      <c r="F15" s="39"/>
      <c r="G15" s="39"/>
      <c r="H15" s="43"/>
      <c r="I15" s="41"/>
      <c r="J15" s="44"/>
    </row>
    <row r="16" spans="1:256" ht="15">
      <c r="A16" s="30"/>
      <c r="B16" s="35"/>
      <c r="C16" s="38" t="s">
        <v>21</v>
      </c>
      <c r="D16" s="38" t="s">
        <v>22</v>
      </c>
      <c r="E16" s="39"/>
      <c r="F16" s="39"/>
      <c r="G16" s="39"/>
      <c r="H16" s="40"/>
      <c r="I16" s="30"/>
      <c r="J16" s="37"/>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 r="A17" s="30"/>
      <c r="B17" s="35"/>
      <c r="C17" s="38" t="s">
        <v>23</v>
      </c>
      <c r="D17" s="38" t="s">
        <v>24</v>
      </c>
      <c r="E17" s="39"/>
      <c r="F17" s="39"/>
      <c r="G17" s="39"/>
      <c r="H17" s="40"/>
      <c r="I17" s="30"/>
      <c r="J17" s="3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 r="A18" s="30"/>
      <c r="B18" s="35"/>
      <c r="C18" s="38" t="s">
        <v>25</v>
      </c>
      <c r="D18" s="38" t="s">
        <v>26</v>
      </c>
      <c r="E18" s="39"/>
      <c r="F18" s="39"/>
      <c r="G18" s="39"/>
      <c r="H18" s="40"/>
      <c r="I18" s="30"/>
      <c r="J18" s="37"/>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s="30"/>
      <c r="B19" s="35"/>
      <c r="C19" s="38" t="s">
        <v>27</v>
      </c>
      <c r="D19" s="38" t="s">
        <v>28</v>
      </c>
      <c r="E19" s="39"/>
      <c r="F19" s="39"/>
      <c r="G19" s="39"/>
      <c r="H19" s="40"/>
      <c r="I19" s="30"/>
      <c r="J19" s="37"/>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s="30"/>
      <c r="B20" s="35"/>
      <c r="C20" s="38" t="s">
        <v>29</v>
      </c>
      <c r="D20" s="38" t="s">
        <v>30</v>
      </c>
      <c r="E20" s="39"/>
      <c r="F20" s="39"/>
      <c r="G20" s="39"/>
      <c r="H20" s="40"/>
      <c r="I20" s="30"/>
      <c r="J20" s="3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 r="A21" s="30"/>
      <c r="B21" s="18" t="s">
        <v>31</v>
      </c>
      <c r="C21" s="38"/>
      <c r="D21" s="42" t="s">
        <v>32</v>
      </c>
      <c r="E21" s="39"/>
      <c r="F21" s="39"/>
      <c r="G21" s="39"/>
      <c r="H21" s="40"/>
      <c r="I21" s="30"/>
      <c r="J21" s="3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s="30"/>
      <c r="B22" s="18"/>
      <c r="C22" s="38"/>
      <c r="D22" s="38"/>
      <c r="E22" s="39"/>
      <c r="F22" s="39"/>
      <c r="G22" s="39"/>
      <c r="H22" s="40"/>
      <c r="I22" s="30"/>
      <c r="J22" s="37"/>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s="30"/>
      <c r="B23" s="35"/>
      <c r="C23" s="38"/>
      <c r="D23" s="38"/>
      <c r="E23" s="39"/>
      <c r="F23" s="39"/>
      <c r="G23" s="39"/>
      <c r="H23" s="40"/>
      <c r="I23" s="30"/>
      <c r="J23" s="37"/>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s="30"/>
      <c r="B24" s="35"/>
      <c r="C24" s="38"/>
      <c r="D24" s="38"/>
      <c r="E24" s="39"/>
      <c r="F24" s="39"/>
      <c r="G24" s="39"/>
      <c r="H24" s="40"/>
      <c r="I24" s="30"/>
      <c r="J24" s="3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s="30"/>
      <c r="B25" s="35"/>
      <c r="C25" s="38"/>
      <c r="D25" s="38"/>
      <c r="E25" s="39"/>
      <c r="F25" s="39"/>
      <c r="G25" s="39"/>
      <c r="H25" s="40"/>
      <c r="I25" s="30"/>
      <c r="J25" s="3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s="30"/>
      <c r="B26" s="35"/>
      <c r="C26" s="38"/>
      <c r="D26" s="38"/>
      <c r="E26" s="39"/>
      <c r="F26" s="39"/>
      <c r="G26" s="39"/>
      <c r="H26" s="40"/>
      <c r="I26" s="30"/>
      <c r="J26" s="3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s="30"/>
      <c r="B27" s="35"/>
      <c r="C27" s="38"/>
      <c r="D27" s="38"/>
      <c r="E27" s="39"/>
      <c r="F27" s="39"/>
      <c r="G27" s="39"/>
      <c r="H27" s="40"/>
      <c r="I27" s="30"/>
      <c r="J27" s="3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s="30"/>
      <c r="B28" s="35"/>
      <c r="C28" s="38"/>
      <c r="D28" s="38"/>
      <c r="E28" s="39"/>
      <c r="F28" s="39"/>
      <c r="G28" s="39"/>
      <c r="H28" s="40"/>
      <c r="I28" s="30"/>
      <c r="J28" s="37"/>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s="30"/>
      <c r="B29" s="35"/>
      <c r="C29" s="38"/>
      <c r="D29" s="38"/>
      <c r="E29" s="39"/>
      <c r="F29" s="39"/>
      <c r="G29" s="39"/>
      <c r="H29" s="40"/>
      <c r="I29" s="30"/>
      <c r="J29" s="3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 r="A30" s="30"/>
      <c r="B30" s="35"/>
      <c r="C30" s="38"/>
      <c r="D30" s="38"/>
      <c r="E30" s="39"/>
      <c r="F30" s="39"/>
      <c r="G30" s="39"/>
      <c r="H30" s="40"/>
      <c r="I30" s="30"/>
      <c r="J30" s="37"/>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 r="A31" s="30"/>
      <c r="B31" s="35"/>
      <c r="C31" s="38"/>
      <c r="D31" s="38"/>
      <c r="E31" s="39"/>
      <c r="F31" s="39"/>
      <c r="G31" s="39"/>
      <c r="H31" s="40"/>
      <c r="I31" s="30"/>
      <c r="J31" s="3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 r="A32" s="30"/>
      <c r="B32" s="46"/>
      <c r="C32" s="31"/>
      <c r="D32" s="38"/>
      <c r="E32" s="39"/>
      <c r="F32" s="39"/>
      <c r="G32" s="39"/>
      <c r="H32" s="40"/>
      <c r="I32" s="30"/>
      <c r="J32" s="37"/>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c r="A33" s="30"/>
      <c r="B33" s="46"/>
      <c r="C33" s="18"/>
      <c r="D33" s="38"/>
      <c r="E33" s="39"/>
      <c r="F33" s="39"/>
      <c r="G33" s="39"/>
      <c r="H33" s="40"/>
      <c r="I33" s="30"/>
      <c r="J33" s="3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s="30"/>
      <c r="B34" s="46"/>
      <c r="C34" s="18"/>
      <c r="D34" s="38"/>
      <c r="E34" s="39"/>
      <c r="F34" s="39"/>
      <c r="G34" s="39"/>
      <c r="H34" s="40"/>
      <c r="I34" s="30"/>
      <c r="J34" s="37"/>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57" customHeight="1">
      <c r="A35" s="30"/>
      <c r="B35" s="47"/>
      <c r="C35" s="47"/>
      <c r="D35" s="47"/>
      <c r="E35" s="47"/>
      <c r="F35" s="47"/>
      <c r="G35" s="47"/>
      <c r="H35" s="40"/>
      <c r="I35" s="30"/>
      <c r="J35" s="37"/>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s="30"/>
      <c r="B36" s="35"/>
      <c r="C36" s="18"/>
      <c r="D36" s="38"/>
      <c r="E36" s="38"/>
      <c r="F36" s="38"/>
      <c r="G36" s="38"/>
      <c r="H36" s="40"/>
      <c r="I36" s="30"/>
      <c r="J36" s="37"/>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 r="A37" s="30"/>
      <c r="B37" s="35"/>
      <c r="C37" s="18"/>
      <c r="D37" s="38"/>
      <c r="E37" s="38"/>
      <c r="F37" s="38"/>
      <c r="G37" s="38"/>
      <c r="H37" s="40"/>
      <c r="I37" s="30"/>
      <c r="J37" s="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s="30"/>
      <c r="B38" s="35"/>
      <c r="C38" s="48"/>
      <c r="D38" s="48"/>
      <c r="E38" s="48"/>
      <c r="F38" s="48"/>
      <c r="G38" s="48"/>
      <c r="H38" s="40"/>
      <c r="I38" s="30"/>
      <c r="J38" s="3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 r="A39" s="30"/>
      <c r="B39" s="35"/>
      <c r="C39" s="18"/>
      <c r="D39" s="38"/>
      <c r="E39" s="38"/>
      <c r="F39" s="49"/>
      <c r="G39" s="38"/>
      <c r="H39" s="40"/>
      <c r="I39" s="30"/>
      <c r="J39" s="3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30"/>
      <c r="B40" s="35"/>
      <c r="C40" s="50"/>
      <c r="D40" s="50"/>
      <c r="E40" s="38"/>
      <c r="F40" s="48"/>
      <c r="G40" s="48"/>
      <c r="H40" s="40"/>
      <c r="I40" s="30"/>
      <c r="J40" s="3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 r="A41" s="30"/>
      <c r="B41" s="35"/>
      <c r="C41" s="18"/>
      <c r="D41" s="38"/>
      <c r="E41" s="38"/>
      <c r="F41" s="38"/>
      <c r="G41" s="38"/>
      <c r="H41" s="40"/>
      <c r="I41" s="30"/>
      <c r="J41" s="3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s="30"/>
      <c r="B42" s="35"/>
      <c r="C42" s="48"/>
      <c r="D42" s="48"/>
      <c r="E42" s="48"/>
      <c r="F42" s="48"/>
      <c r="G42" s="48"/>
      <c r="H42" s="40"/>
      <c r="I42" s="30"/>
      <c r="J42" s="37"/>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
      <c r="A43" s="30"/>
      <c r="B43" s="35"/>
      <c r="C43" s="18"/>
      <c r="D43" s="18"/>
      <c r="E43" s="18"/>
      <c r="F43" s="18"/>
      <c r="G43" s="18"/>
      <c r="H43" s="40"/>
      <c r="I43" s="30"/>
      <c r="J43" s="37"/>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40" customFormat="1">
      <c r="B44" s="35"/>
      <c r="C44" s="18"/>
      <c r="D44" s="18"/>
      <c r="E44" s="51"/>
      <c r="F44" s="52"/>
      <c r="G44" s="52"/>
    </row>
    <row r="45" spans="1:256" ht="15">
      <c r="A45" s="30"/>
      <c r="B45" s="35"/>
      <c r="C45" s="53"/>
      <c r="D45" s="53"/>
      <c r="E45" s="53"/>
      <c r="F45" s="53"/>
      <c r="G45" s="53"/>
      <c r="H45" s="54"/>
      <c r="I45" s="30"/>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s="27" customFormat="1">
      <c r="A46" s="30"/>
      <c r="B46" s="30"/>
      <c r="C46" s="31"/>
      <c r="D46" s="31"/>
      <c r="E46" s="31"/>
      <c r="F46" s="31"/>
      <c r="G46" s="31"/>
      <c r="H46" s="30"/>
      <c r="I46" s="30"/>
    </row>
  </sheetData>
  <sheetProtection selectLockedCells="1" selectUnlockedCells="1"/>
  <printOptions horizontalCentered="1" verticalCentered="1"/>
  <pageMargins left="0.19652777777777777" right="0.19652777777777777" top="0.39374999999999999" bottom="0.39374999999999999" header="0.51180555555555551" footer="0.51180555555555551"/>
  <pageSetup paperSize="9" scale="93"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IV53"/>
  <sheetViews>
    <sheetView showGridLines="0" view="pageBreakPreview" zoomScaleSheetLayoutView="100" workbookViewId="0">
      <selection activeCell="D2" sqref="D2"/>
    </sheetView>
  </sheetViews>
  <sheetFormatPr defaultColWidth="9.5703125" defaultRowHeight="12.75"/>
  <cols>
    <col min="1" max="1" width="1.42578125" style="151" customWidth="1"/>
    <col min="2" max="4" width="20.140625" style="151" customWidth="1"/>
    <col min="5" max="5" width="2.140625" style="151" customWidth="1"/>
    <col min="6" max="8" width="20.140625" style="151" customWidth="1"/>
    <col min="9" max="10" width="2.140625" style="151" customWidth="1"/>
    <col min="11" max="11" width="1.42578125" style="151" customWidth="1"/>
    <col min="12" max="14" width="9.5703125" style="151"/>
    <col min="15" max="15" width="0" style="151" hidden="1" customWidth="1"/>
    <col min="16" max="16384" width="9.5703125" style="151"/>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213</v>
      </c>
      <c r="C2" s="154"/>
      <c r="D2" s="203" t="s">
        <v>314</v>
      </c>
      <c r="E2"/>
      <c r="F2" s="15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95" customHeight="1">
      <c r="A3"/>
      <c r="B3" s="97" t="s">
        <v>254</v>
      </c>
      <c r="C3" s="154"/>
      <c r="D3" s="154"/>
      <c r="E3"/>
      <c r="F3" s="154"/>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c r="B4" s="155" t="s">
        <v>255</v>
      </c>
      <c r="C4" s="154"/>
      <c r="D4" s="154"/>
      <c r="E4"/>
      <c r="F4" s="15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9.9499999999999993" customHeight="1">
      <c r="A5"/>
      <c r="B5" s="155"/>
      <c r="C5" s="154"/>
      <c r="D5" s="154"/>
      <c r="E5"/>
      <c r="F5" s="15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31" customFormat="1" ht="20.100000000000001" customHeight="1">
      <c r="A6" s="133"/>
      <c r="B6" s="134"/>
      <c r="C6" s="135" t="s">
        <v>135</v>
      </c>
      <c r="D6" s="103"/>
      <c r="E6" s="136" t="s">
        <v>136</v>
      </c>
      <c r="G6" s="135" t="s">
        <v>216</v>
      </c>
      <c r="H6" s="144"/>
      <c r="I6" s="136" t="s">
        <v>138</v>
      </c>
      <c r="J6" s="137"/>
      <c r="K6" s="133"/>
      <c r="L6" s="138"/>
    </row>
    <row r="7" spans="1:256" ht="15">
      <c r="A7"/>
      <c r="B7" s="157"/>
      <c r="C7" s="154"/>
      <c r="D7" s="154"/>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58" customFormat="1" ht="24.95" customHeight="1">
      <c r="B8" s="141"/>
      <c r="C8" s="135" t="s">
        <v>137</v>
      </c>
      <c r="D8" s="257"/>
      <c r="E8" s="257"/>
      <c r="F8" s="257"/>
      <c r="G8" s="257"/>
      <c r="H8" s="257"/>
      <c r="I8" s="191" t="s">
        <v>217</v>
      </c>
    </row>
    <row r="9" spans="1:256" ht="15">
      <c r="A9"/>
      <c r="B9" s="157"/>
      <c r="C9" s="154"/>
      <c r="D9" s="15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31" customFormat="1" ht="20.100000000000001" customHeight="1">
      <c r="A10" s="133"/>
      <c r="B10" s="134"/>
      <c r="C10" s="135" t="s">
        <v>139</v>
      </c>
      <c r="D10" s="156"/>
      <c r="E10" s="136" t="s">
        <v>142</v>
      </c>
      <c r="G10" s="136"/>
      <c r="H10" s="136"/>
      <c r="I10" s="136"/>
      <c r="J10" s="137"/>
      <c r="K10" s="133"/>
      <c r="L10" s="138"/>
    </row>
    <row r="11" spans="1:256" ht="12" customHeight="1">
      <c r="A11"/>
      <c r="B11" s="157"/>
      <c r="C11" s="154"/>
      <c r="D11" s="15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58" customFormat="1" ht="24.95" customHeight="1">
      <c r="B12" s="141"/>
      <c r="C12" s="135" t="s">
        <v>141</v>
      </c>
      <c r="D12" s="258"/>
      <c r="E12" s="258"/>
      <c r="F12" s="258"/>
      <c r="G12" s="258"/>
      <c r="H12" s="136" t="s">
        <v>218</v>
      </c>
    </row>
    <row r="13" spans="1:256" ht="15">
      <c r="A13"/>
      <c r="B13" s="159"/>
      <c r="C13" s="160"/>
      <c r="D13" s="160"/>
      <c r="E13"/>
      <c r="F13" s="160"/>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77" t="s">
        <v>232</v>
      </c>
      <c r="C14" s="160"/>
      <c r="D14" s="160"/>
      <c r="E14"/>
      <c r="F14" s="160"/>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4.95" customHeight="1">
      <c r="A15"/>
      <c r="B15" s="259"/>
      <c r="C15" s="259"/>
      <c r="D15" s="259"/>
      <c r="E15" s="259"/>
      <c r="F15" s="259"/>
      <c r="G15" s="259"/>
      <c r="H15" s="259"/>
      <c r="I15" s="136" t="s">
        <v>231</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 r="A16"/>
      <c r="B16" s="159"/>
      <c r="C16" s="160"/>
      <c r="D16" s="160"/>
      <c r="E16"/>
      <c r="F16" s="16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58" customFormat="1">
      <c r="B17" s="177" t="s">
        <v>234</v>
      </c>
      <c r="C17" s="177"/>
      <c r="D17" s="177"/>
      <c r="F17" s="177"/>
    </row>
    <row r="18" spans="1:256" ht="99.95" customHeight="1">
      <c r="A18"/>
      <c r="B18" s="245"/>
      <c r="C18" s="245"/>
      <c r="D18" s="245"/>
      <c r="E18" s="245"/>
      <c r="F18" s="245"/>
      <c r="G18" s="245"/>
      <c r="H18" s="245"/>
      <c r="I18" s="15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c r="B19" s="159"/>
      <c r="C19" s="160"/>
      <c r="D19" s="160"/>
      <c r="E19"/>
      <c r="F19" s="16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58" customFormat="1">
      <c r="B20" s="177" t="s">
        <v>235</v>
      </c>
      <c r="C20" s="177"/>
      <c r="D20" s="177"/>
      <c r="F20" s="177"/>
    </row>
    <row r="21" spans="1:256" ht="99.95" customHeight="1">
      <c r="A21"/>
      <c r="B21" s="245"/>
      <c r="C21" s="245"/>
      <c r="D21" s="245"/>
      <c r="E21" s="245"/>
      <c r="F21" s="245"/>
      <c r="G21" s="245"/>
      <c r="H21" s="245"/>
      <c r="I21" s="150"/>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159"/>
      <c r="C22" s="160"/>
      <c r="D22" s="160"/>
      <c r="E22"/>
      <c r="F22" s="16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58" customFormat="1">
      <c r="B23" s="177" t="s">
        <v>256</v>
      </c>
      <c r="C23" s="177"/>
      <c r="D23" s="177"/>
      <c r="F23" s="177"/>
    </row>
    <row r="24" spans="1:256" ht="99.95" customHeight="1">
      <c r="A24"/>
      <c r="B24" s="259"/>
      <c r="C24" s="259"/>
      <c r="D24" s="259"/>
      <c r="E24" s="259"/>
      <c r="F24" s="259"/>
      <c r="G24" s="259"/>
      <c r="H24" s="259"/>
      <c r="I24" s="150"/>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59"/>
      <c r="C25" s="160"/>
      <c r="D25" s="160"/>
      <c r="E25"/>
      <c r="F25" s="160"/>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58" customFormat="1">
      <c r="B26" s="177" t="s">
        <v>257</v>
      </c>
      <c r="C26" s="177"/>
      <c r="D26" s="177"/>
      <c r="F26" s="177"/>
    </row>
    <row r="27" spans="1:256" ht="99.95" customHeight="1">
      <c r="A27"/>
      <c r="B27" s="245"/>
      <c r="C27" s="245"/>
      <c r="D27" s="245"/>
      <c r="E27" s="245"/>
      <c r="F27" s="245"/>
      <c r="G27" s="245"/>
      <c r="H27" s="245"/>
      <c r="I27" s="150"/>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c r="B28" s="159"/>
      <c r="C28" s="160"/>
      <c r="D28" s="160"/>
      <c r="E28"/>
      <c r="F28" s="160"/>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58" customFormat="1">
      <c r="B29" s="177" t="s">
        <v>223</v>
      </c>
      <c r="C29" s="177"/>
      <c r="D29" s="177"/>
      <c r="F29" s="177"/>
    </row>
    <row r="30" spans="1:256" ht="99.95" customHeight="1">
      <c r="B30" s="245"/>
      <c r="C30" s="245"/>
      <c r="D30" s="245"/>
      <c r="E30" s="245"/>
      <c r="F30" s="245"/>
      <c r="G30" s="245"/>
      <c r="H30" s="245"/>
      <c r="I30" s="150"/>
      <c r="O30"/>
    </row>
    <row r="31" spans="1:256" ht="9.9499999999999993" customHeight="1">
      <c r="B31" s="159"/>
      <c r="C31" s="160"/>
      <c r="D31" s="160"/>
      <c r="F31" s="160"/>
      <c r="O31"/>
    </row>
    <row r="32" spans="1:256" ht="15">
      <c r="B32" s="152" t="s">
        <v>165</v>
      </c>
      <c r="O32"/>
    </row>
    <row r="33" spans="2:15" ht="15">
      <c r="B33" s="152" t="s">
        <v>224</v>
      </c>
      <c r="O33"/>
    </row>
    <row r="34" spans="2:15" ht="15">
      <c r="B34" s="152" t="s">
        <v>225</v>
      </c>
      <c r="O34"/>
    </row>
    <row r="35" spans="2:15" ht="15">
      <c r="B35" s="152" t="s">
        <v>226</v>
      </c>
      <c r="O35"/>
    </row>
    <row r="36" spans="2:15" ht="15">
      <c r="B36" s="153" t="s">
        <v>168</v>
      </c>
      <c r="O36"/>
    </row>
    <row r="37" spans="2:15" ht="15">
      <c r="B37" s="152" t="s">
        <v>227</v>
      </c>
      <c r="O37"/>
    </row>
    <row r="38" spans="2:15" ht="14.25">
      <c r="B38" s="152" t="s">
        <v>258</v>
      </c>
      <c r="O38" s="179"/>
    </row>
    <row r="39" spans="2:15" ht="15">
      <c r="B39"/>
      <c r="O39" s="179"/>
    </row>
    <row r="40" spans="2:15" ht="15">
      <c r="B40"/>
      <c r="O40"/>
    </row>
    <row r="41" spans="2:15" ht="15">
      <c r="B41"/>
      <c r="O41"/>
    </row>
    <row r="42" spans="2:15" ht="15">
      <c r="B42"/>
      <c r="O42" s="151" t="s">
        <v>242</v>
      </c>
    </row>
    <row r="43" spans="2:15" ht="15">
      <c r="B43"/>
      <c r="O43" s="38" t="s">
        <v>243</v>
      </c>
    </row>
    <row r="44" spans="2:15" ht="15">
      <c r="B44"/>
      <c r="O44" s="38" t="s">
        <v>244</v>
      </c>
    </row>
    <row r="45" spans="2:15" ht="15">
      <c r="B45"/>
      <c r="O45" s="38" t="s">
        <v>245</v>
      </c>
    </row>
    <row r="46" spans="2:15" ht="15">
      <c r="B46"/>
      <c r="O46" s="38" t="s">
        <v>246</v>
      </c>
    </row>
    <row r="47" spans="2:15">
      <c r="B47" s="195"/>
      <c r="O47" s="38" t="s">
        <v>247</v>
      </c>
    </row>
    <row r="48" spans="2:15">
      <c r="O48" s="38" t="s">
        <v>248</v>
      </c>
    </row>
    <row r="49" spans="15:15">
      <c r="O49" s="38" t="s">
        <v>249</v>
      </c>
    </row>
    <row r="50" spans="15:15">
      <c r="O50" s="38" t="s">
        <v>250</v>
      </c>
    </row>
    <row r="51" spans="15:15">
      <c r="O51" s="38" t="s">
        <v>251</v>
      </c>
    </row>
    <row r="52" spans="15:15">
      <c r="O52" s="38" t="s">
        <v>252</v>
      </c>
    </row>
    <row r="53" spans="15:15">
      <c r="O53" s="38" t="s">
        <v>253</v>
      </c>
    </row>
  </sheetData>
  <sheetProtection selectLockedCells="1" selectUnlockedCells="1"/>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 type="list" allowBlank="1" showInputMessage="1" showErrorMessage="1" prompt="Selezionare dal menu a tendina" sqref="D10">
      <formula1>"Diretta,Indiretta,sia diretta che indiretta"</formula1>
      <formula2>0</formula2>
    </dataValidation>
    <dataValidation type="list" allowBlank="1" showInputMessage="1" showErrorMessage="1" sqref="B15:H15">
      <formula1>$O$43:$O$53</formula1>
      <formula2>0</formula2>
    </dataValidation>
  </dataValidations>
  <printOptions horizontalCentered="1"/>
  <pageMargins left="0.19652777777777777" right="0.19652777777777777" top="0.39374999999999999" bottom="0.39305555555555555" header="0.51180555555555551" footer="0.19652777777777777"/>
  <pageSetup paperSize="9" scale="78" firstPageNumber="0" fitToHeight="100" orientation="portrait" cellComments="atEnd" horizontalDpi="300" verticalDpi="300" r:id="rId1"/>
  <headerFooter alignWithMargins="0">
    <oddFooter>&amp;L&amp;A&amp;R&amp;P</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IV49"/>
  <sheetViews>
    <sheetView showGridLines="0" view="pageBreakPreview" zoomScaleSheetLayoutView="100" workbookViewId="0">
      <selection activeCell="D2" sqref="D2"/>
    </sheetView>
  </sheetViews>
  <sheetFormatPr defaultColWidth="9.5703125" defaultRowHeight="12.75"/>
  <cols>
    <col min="1" max="1" width="1.42578125" style="151" customWidth="1"/>
    <col min="2" max="2" width="20.140625" style="151" customWidth="1"/>
    <col min="3" max="3" width="20.7109375" style="151" customWidth="1"/>
    <col min="4" max="4" width="20.140625" style="151" customWidth="1"/>
    <col min="5" max="5" width="10.7109375" style="151" customWidth="1"/>
    <col min="6" max="6" width="20.140625" style="151" customWidth="1"/>
    <col min="7" max="7" width="18.7109375" style="151" customWidth="1"/>
    <col min="8" max="8" width="8.5703125" style="151" customWidth="1"/>
    <col min="9" max="9" width="2.140625" style="151" customWidth="1"/>
    <col min="10" max="11" width="1.42578125" style="151" customWidth="1"/>
    <col min="12" max="14" width="9.5703125" style="151"/>
    <col min="15" max="15" width="0" style="151" hidden="1" customWidth="1"/>
    <col min="16" max="16384" width="9.5703125" style="151"/>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1" t="s">
        <v>213</v>
      </c>
      <c r="C2" s="154"/>
      <c r="D2" s="202" t="s">
        <v>315</v>
      </c>
      <c r="E2" s="15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95" customHeight="1">
      <c r="A3"/>
      <c r="B3" s="97" t="s">
        <v>259</v>
      </c>
      <c r="C3" s="154"/>
      <c r="D3" s="154"/>
      <c r="E3" s="15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55" t="s">
        <v>260</v>
      </c>
      <c r="C4" s="154"/>
      <c r="D4" s="154"/>
      <c r="E4" s="15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9.9499999999999993" customHeight="1">
      <c r="A5"/>
      <c r="B5" s="155"/>
      <c r="C5" s="154"/>
      <c r="D5" s="154"/>
      <c r="E5" s="154"/>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31" customFormat="1" ht="20.100000000000001" customHeight="1">
      <c r="A6" s="133"/>
      <c r="B6" s="134"/>
      <c r="C6" s="135" t="s">
        <v>135</v>
      </c>
      <c r="D6" s="103"/>
      <c r="E6" s="136" t="s">
        <v>136</v>
      </c>
      <c r="F6" s="196"/>
      <c r="G6" s="135" t="s">
        <v>216</v>
      </c>
      <c r="H6" s="144"/>
      <c r="I6" s="136" t="s">
        <v>138</v>
      </c>
      <c r="J6" s="137"/>
      <c r="K6" s="133"/>
      <c r="L6" s="138"/>
    </row>
    <row r="7" spans="1:256" ht="15">
      <c r="A7"/>
      <c r="B7" s="157"/>
      <c r="C7" s="154"/>
      <c r="D7" s="154"/>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58" customFormat="1" ht="24.95" customHeight="1">
      <c r="B8" s="141"/>
      <c r="C8" s="135" t="s">
        <v>137</v>
      </c>
      <c r="D8" s="257"/>
      <c r="E8" s="257"/>
      <c r="F8" s="257"/>
      <c r="G8" s="257"/>
      <c r="H8" s="257"/>
      <c r="I8" s="191" t="s">
        <v>217</v>
      </c>
    </row>
    <row r="9" spans="1:256" ht="15">
      <c r="A9"/>
      <c r="B9" s="157"/>
      <c r="C9" s="154"/>
      <c r="D9" s="15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31" customFormat="1" ht="20.100000000000001" customHeight="1">
      <c r="A10" s="133"/>
      <c r="B10" s="134"/>
      <c r="C10" s="135" t="s">
        <v>139</v>
      </c>
      <c r="D10" s="156"/>
      <c r="E10" s="136" t="s">
        <v>142</v>
      </c>
      <c r="G10" s="136"/>
      <c r="H10" s="136"/>
      <c r="I10" s="136"/>
      <c r="J10" s="137"/>
      <c r="K10" s="133"/>
      <c r="L10" s="138"/>
    </row>
    <row r="11" spans="1:256" ht="15">
      <c r="A11"/>
      <c r="B11" s="157"/>
      <c r="C11" s="154"/>
      <c r="D11" s="154"/>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58" customFormat="1" ht="24.95" customHeight="1">
      <c r="B12" s="141"/>
      <c r="C12" s="135" t="s">
        <v>141</v>
      </c>
      <c r="D12" s="268"/>
      <c r="E12" s="268"/>
      <c r="F12" s="268"/>
      <c r="G12" s="268"/>
      <c r="H12" s="268"/>
      <c r="I12" s="136" t="s">
        <v>218</v>
      </c>
    </row>
    <row r="13" spans="1:256" ht="15">
      <c r="A13"/>
      <c r="B13" s="159"/>
      <c r="C13" s="160"/>
      <c r="D13" s="160"/>
      <c r="E13" s="16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77" t="s">
        <v>232</v>
      </c>
      <c r="C14" s="160"/>
      <c r="D14" s="160"/>
      <c r="E14"/>
      <c r="F14" s="160"/>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4.95" customHeight="1">
      <c r="A15"/>
      <c r="B15" s="259"/>
      <c r="C15" s="259"/>
      <c r="D15" s="259"/>
      <c r="E15" s="259"/>
      <c r="F15" s="259"/>
      <c r="G15" s="259"/>
      <c r="H15" s="259"/>
      <c r="I15" s="136" t="s">
        <v>231</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 r="A16"/>
      <c r="B16" s="159"/>
      <c r="C16" s="160"/>
      <c r="D16" s="160"/>
      <c r="E16"/>
      <c r="F16" s="16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58" customFormat="1">
      <c r="B17" s="177" t="s">
        <v>234</v>
      </c>
      <c r="C17" s="177"/>
      <c r="D17" s="177"/>
      <c r="F17" s="177"/>
    </row>
    <row r="18" spans="1:256" ht="99.95" customHeight="1">
      <c r="A18"/>
      <c r="B18" s="245"/>
      <c r="C18" s="245"/>
      <c r="D18" s="245"/>
      <c r="E18" s="245"/>
      <c r="F18" s="245"/>
      <c r="G18" s="245"/>
      <c r="H18" s="245"/>
      <c r="I18" s="15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c r="B19" s="159"/>
      <c r="C19" s="160"/>
      <c r="D19" s="160"/>
      <c r="E19"/>
      <c r="F19" s="16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58" customFormat="1">
      <c r="B20" s="177" t="s">
        <v>235</v>
      </c>
      <c r="C20" s="177"/>
      <c r="D20" s="177"/>
      <c r="F20" s="177"/>
    </row>
    <row r="21" spans="1:256" ht="99.95" customHeight="1">
      <c r="A21"/>
      <c r="B21" s="245"/>
      <c r="C21" s="245"/>
      <c r="D21" s="245"/>
      <c r="E21" s="245"/>
      <c r="F21" s="245"/>
      <c r="G21" s="245"/>
      <c r="H21" s="245"/>
      <c r="I21" s="150"/>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159"/>
      <c r="C22" s="160"/>
      <c r="D22" s="160"/>
      <c r="E22"/>
      <c r="F22" s="16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58" customFormat="1">
      <c r="B23" s="177" t="s">
        <v>261</v>
      </c>
      <c r="C23" s="177"/>
      <c r="D23" s="177"/>
      <c r="E23" s="177"/>
    </row>
    <row r="24" spans="1:256" ht="99.95" customHeight="1">
      <c r="A24"/>
      <c r="B24" s="259"/>
      <c r="C24" s="259"/>
      <c r="D24" s="259"/>
      <c r="E24" s="259"/>
      <c r="F24" s="259"/>
      <c r="G24" s="259"/>
      <c r="H24" s="25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c r="B25" s="159"/>
      <c r="C25" s="160"/>
      <c r="D25" s="160"/>
      <c r="E25" s="160"/>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158" customFormat="1">
      <c r="B26" s="177" t="s">
        <v>262</v>
      </c>
      <c r="C26" s="177"/>
      <c r="D26" s="177"/>
      <c r="E26" s="177"/>
      <c r="K26" s="151"/>
    </row>
    <row r="27" spans="1:256" ht="99.95" customHeight="1">
      <c r="A27"/>
      <c r="B27" s="245"/>
      <c r="C27" s="245"/>
      <c r="D27" s="245"/>
      <c r="E27" s="245"/>
      <c r="F27" s="245"/>
      <c r="G27" s="245"/>
      <c r="H27" s="245"/>
      <c r="I27"/>
      <c r="J27"/>
      <c r="K27" s="158"/>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c r="B28" s="159"/>
      <c r="C28" s="160"/>
      <c r="D28" s="160"/>
      <c r="E28" s="16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58" customFormat="1">
      <c r="B29" s="177" t="s">
        <v>223</v>
      </c>
      <c r="C29" s="177"/>
      <c r="D29" s="177"/>
      <c r="E29" s="177"/>
      <c r="K29" s="151"/>
    </row>
    <row r="30" spans="1:256" ht="99.95" customHeight="1">
      <c r="B30" s="245"/>
      <c r="C30" s="245"/>
      <c r="D30" s="245"/>
      <c r="E30" s="245"/>
      <c r="F30" s="245"/>
      <c r="G30" s="245"/>
      <c r="H30" s="245"/>
      <c r="K30" s="158"/>
      <c r="N30"/>
      <c r="O30"/>
    </row>
    <row r="31" spans="1:256" ht="9.9499999999999993" customHeight="1">
      <c r="B31" s="159"/>
      <c r="C31" s="160"/>
      <c r="D31" s="160"/>
      <c r="E31" s="160"/>
      <c r="N31"/>
      <c r="O31"/>
    </row>
    <row r="32" spans="1:256" ht="15">
      <c r="B32" s="152" t="s">
        <v>165</v>
      </c>
      <c r="N32"/>
      <c r="O32"/>
    </row>
    <row r="33" spans="2:15" ht="15">
      <c r="B33" s="152" t="s">
        <v>224</v>
      </c>
      <c r="N33"/>
      <c r="O33"/>
    </row>
    <row r="34" spans="2:15" ht="15">
      <c r="B34" s="152" t="s">
        <v>225</v>
      </c>
      <c r="N34"/>
      <c r="O34"/>
    </row>
    <row r="35" spans="2:15" ht="15">
      <c r="B35" s="152" t="s">
        <v>226</v>
      </c>
      <c r="N35"/>
      <c r="O35"/>
    </row>
    <row r="36" spans="2:15" ht="15">
      <c r="B36" s="153" t="s">
        <v>168</v>
      </c>
      <c r="N36"/>
      <c r="O36"/>
    </row>
    <row r="37" spans="2:15" ht="15">
      <c r="B37" s="152" t="s">
        <v>227</v>
      </c>
      <c r="N37"/>
      <c r="O37"/>
    </row>
    <row r="38" spans="2:15" ht="15">
      <c r="B38" s="152" t="s">
        <v>258</v>
      </c>
      <c r="N38" s="179"/>
      <c r="O38"/>
    </row>
    <row r="39" spans="2:15" ht="15">
      <c r="B39"/>
      <c r="N39" s="179"/>
      <c r="O39"/>
    </row>
    <row r="40" spans="2:15" ht="15">
      <c r="B40"/>
      <c r="O40"/>
    </row>
    <row r="41" spans="2:15" ht="15">
      <c r="B41"/>
      <c r="O41"/>
    </row>
    <row r="42" spans="2:15" ht="15">
      <c r="B42"/>
      <c r="O42"/>
    </row>
    <row r="43" spans="2:15" ht="15">
      <c r="B43"/>
      <c r="O43" s="151" t="s">
        <v>242</v>
      </c>
    </row>
    <row r="44" spans="2:15" ht="15">
      <c r="B44"/>
      <c r="O44" s="38" t="s">
        <v>263</v>
      </c>
    </row>
    <row r="45" spans="2:15" ht="15">
      <c r="B45"/>
      <c r="O45" s="38" t="s">
        <v>264</v>
      </c>
    </row>
    <row r="46" spans="2:15" ht="15">
      <c r="B46"/>
      <c r="O46" s="38" t="s">
        <v>265</v>
      </c>
    </row>
    <row r="47" spans="2:15">
      <c r="B47" s="195"/>
      <c r="O47" s="38" t="s">
        <v>266</v>
      </c>
    </row>
    <row r="48" spans="2:15">
      <c r="O48" s="38" t="s">
        <v>267</v>
      </c>
    </row>
    <row r="49" spans="15:15">
      <c r="O49" s="38" t="s">
        <v>253</v>
      </c>
    </row>
  </sheetData>
  <sheetProtection selectLockedCells="1" selectUnlockedCells="1"/>
  <mergeCells count="8">
    <mergeCell ref="B27:H27"/>
    <mergeCell ref="B30:H30"/>
    <mergeCell ref="D8:H8"/>
    <mergeCell ref="D12:H12"/>
    <mergeCell ref="B15:H15"/>
    <mergeCell ref="B18:H18"/>
    <mergeCell ref="B21:H21"/>
    <mergeCell ref="B24:H24"/>
  </mergeCells>
  <dataValidations count="6">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 type="list" allowBlank="1" showInputMessage="1" showErrorMessage="1" prompt="Selezionare dal menu a tendina" sqref="D10">
      <formula1>"Diretta,Indiretta,sia diretta che indiretta"</formula1>
      <formula2>0</formula2>
    </dataValidation>
    <dataValidation type="list" allowBlank="1" showInputMessage="1" showErrorMessage="1" sqref="B15:H15">
      <formula1>$O$44:$O$49</formula1>
      <formula2>0</formula2>
    </dataValidation>
  </dataValidations>
  <printOptions horizontalCentered="1"/>
  <pageMargins left="0.19652777777777777" right="0.19652777777777777" top="0.39374999999999999" bottom="0.39305555555555555" header="0.51180555555555551" footer="0.19652777777777777"/>
  <pageSetup paperSize="9" scale="81" firstPageNumber="0" fitToHeight="100" orientation="portrait" cellComments="atEnd" horizontalDpi="300" verticalDpi="300" r:id="rId1"/>
  <headerFooter alignWithMargins="0">
    <oddFooter>&amp;L&amp;A&amp;R&amp;P</oddFooter>
  </headerFooter>
</worksheet>
</file>

<file path=xl/worksheets/sheet22.xml><?xml version="1.0" encoding="utf-8"?>
<worksheet xmlns="http://schemas.openxmlformats.org/spreadsheetml/2006/main" xmlns:r="http://schemas.openxmlformats.org/officeDocument/2006/relationships">
  <dimension ref="A1:IV234"/>
  <sheetViews>
    <sheetView showGridLines="0" view="pageBreakPreview" zoomScaleSheetLayoutView="100" workbookViewId="0">
      <selection activeCell="G14" sqref="G14"/>
    </sheetView>
  </sheetViews>
  <sheetFormatPr defaultColWidth="9.5703125" defaultRowHeight="11.25"/>
  <cols>
    <col min="1" max="1" width="3.85546875" style="87" customWidth="1"/>
    <col min="2" max="2" width="21.28515625" style="87" customWidth="1"/>
    <col min="3" max="3" width="16" style="87" customWidth="1"/>
    <col min="4" max="4" width="15.85546875" style="87" customWidth="1"/>
    <col min="5" max="5" width="12.42578125" style="87" customWidth="1"/>
    <col min="6" max="6" width="20.28515625" style="87" customWidth="1"/>
    <col min="7" max="7" width="18.28515625" style="87" customWidth="1"/>
    <col min="8" max="9" width="0" style="87" hidden="1" customWidth="1"/>
    <col min="10" max="10" width="0" style="89" hidden="1" customWidth="1"/>
    <col min="11" max="11" width="0" style="87" hidden="1" customWidth="1"/>
    <col min="12" max="16384" width="9.5703125" style="87"/>
  </cols>
  <sheetData>
    <row r="1" spans="2:11" s="90" customFormat="1" ht="14.25">
      <c r="B1" s="91" t="s">
        <v>213</v>
      </c>
      <c r="D1" s="204"/>
      <c r="I1" s="87"/>
      <c r="J1" s="87"/>
      <c r="K1" s="87"/>
    </row>
    <row r="2" spans="2:11" s="90" customFormat="1" ht="24.95" customHeight="1">
      <c r="B2" s="97" t="s">
        <v>268</v>
      </c>
      <c r="C2" s="97"/>
      <c r="D2" s="94"/>
      <c r="E2" s="94"/>
      <c r="F2" s="96"/>
      <c r="G2" s="94"/>
      <c r="I2" s="87"/>
      <c r="J2" s="87"/>
      <c r="K2" s="87"/>
    </row>
    <row r="3" spans="2:11" s="90" customFormat="1" ht="9.9499999999999993" customHeight="1">
      <c r="B3" s="98"/>
      <c r="C3" s="161"/>
      <c r="D3" s="98"/>
      <c r="E3" s="98"/>
      <c r="F3" s="99"/>
      <c r="G3" s="99"/>
      <c r="I3" s="87"/>
      <c r="J3" s="87"/>
      <c r="K3" s="87"/>
    </row>
    <row r="4" spans="2:11" s="90" customFormat="1" ht="42" customHeight="1">
      <c r="B4" s="163" t="s">
        <v>269</v>
      </c>
      <c r="C4" s="163" t="s">
        <v>85</v>
      </c>
      <c r="D4" s="163" t="s">
        <v>87</v>
      </c>
      <c r="E4" s="163" t="s">
        <v>89</v>
      </c>
      <c r="F4" s="163" t="s">
        <v>270</v>
      </c>
      <c r="G4" s="163" t="s">
        <v>271</v>
      </c>
      <c r="I4" s="87"/>
      <c r="J4" s="87"/>
      <c r="K4" s="87"/>
    </row>
    <row r="5" spans="2:11" s="90" customFormat="1" ht="35.1" customHeight="1">
      <c r="B5" s="269" t="s">
        <v>272</v>
      </c>
      <c r="C5" s="102"/>
      <c r="D5" s="104"/>
      <c r="E5" s="106"/>
      <c r="F5" s="107"/>
      <c r="G5" s="108"/>
      <c r="I5" s="87"/>
      <c r="J5" s="87"/>
      <c r="K5" s="87"/>
    </row>
    <row r="6" spans="2:11" s="90" customFormat="1" ht="35.1" customHeight="1">
      <c r="B6" s="269"/>
      <c r="C6" s="102"/>
      <c r="D6" s="104"/>
      <c r="E6" s="106"/>
      <c r="F6" s="107"/>
      <c r="G6" s="108"/>
      <c r="I6" s="87"/>
      <c r="J6" s="87"/>
      <c r="K6" s="87"/>
    </row>
    <row r="7" spans="2:11" s="90" customFormat="1" ht="32.25" customHeight="1">
      <c r="B7" s="269"/>
      <c r="C7" s="102"/>
      <c r="D7" s="104"/>
      <c r="E7" s="106"/>
      <c r="F7" s="107"/>
      <c r="G7" s="108"/>
      <c r="I7" s="87"/>
      <c r="J7" s="87"/>
      <c r="K7" s="87"/>
    </row>
    <row r="8" spans="2:11" s="90" customFormat="1" ht="119.25" customHeight="1">
      <c r="B8" s="269" t="s">
        <v>24</v>
      </c>
      <c r="C8" s="102">
        <v>3</v>
      </c>
      <c r="D8" s="104" t="s">
        <v>295</v>
      </c>
      <c r="E8" s="106">
        <v>9.25</v>
      </c>
      <c r="F8" s="107" t="s">
        <v>382</v>
      </c>
      <c r="G8" s="108"/>
      <c r="I8" s="87"/>
      <c r="J8" s="87"/>
      <c r="K8" s="87"/>
    </row>
    <row r="9" spans="2:11" s="90" customFormat="1" ht="35.1" customHeight="1">
      <c r="B9" s="269"/>
      <c r="C9" s="102"/>
      <c r="D9" s="104"/>
      <c r="E9" s="106"/>
      <c r="F9" s="107"/>
      <c r="G9" s="108"/>
      <c r="I9" s="87"/>
      <c r="J9" s="87"/>
      <c r="K9" s="87"/>
    </row>
    <row r="10" spans="2:11" s="90" customFormat="1" ht="35.1" customHeight="1">
      <c r="B10" s="269"/>
      <c r="C10" s="102"/>
      <c r="D10" s="104"/>
      <c r="E10" s="106"/>
      <c r="F10" s="107"/>
      <c r="G10" s="108"/>
      <c r="I10" s="87"/>
      <c r="J10" s="87"/>
      <c r="K10" s="87"/>
    </row>
    <row r="11" spans="2:11" s="90" customFormat="1" ht="35.1" customHeight="1">
      <c r="B11" s="269" t="s">
        <v>26</v>
      </c>
      <c r="C11" s="102"/>
      <c r="D11" s="104"/>
      <c r="E11" s="106"/>
      <c r="F11" s="107"/>
      <c r="G11" s="108"/>
      <c r="I11" s="87"/>
      <c r="J11" s="87"/>
      <c r="K11" s="87"/>
    </row>
    <row r="12" spans="2:11" s="90" customFormat="1" ht="28.5" customHeight="1">
      <c r="B12" s="269"/>
      <c r="C12" s="102"/>
      <c r="D12" s="104"/>
      <c r="E12" s="106"/>
      <c r="F12" s="107"/>
      <c r="G12" s="108"/>
      <c r="I12" s="87"/>
      <c r="J12" s="87"/>
      <c r="K12" s="87"/>
    </row>
    <row r="13" spans="2:11" s="90" customFormat="1" ht="18.75" customHeight="1">
      <c r="B13" s="269"/>
      <c r="C13" s="102"/>
      <c r="D13" s="104"/>
      <c r="E13" s="106"/>
      <c r="F13" s="107"/>
      <c r="G13" s="108"/>
      <c r="I13" s="87"/>
      <c r="J13" s="87"/>
      <c r="K13" s="87"/>
    </row>
    <row r="14" spans="2:11" s="90" customFormat="1" ht="35.1" customHeight="1">
      <c r="B14" s="269" t="s">
        <v>28</v>
      </c>
      <c r="C14" s="102"/>
      <c r="D14" s="104"/>
      <c r="E14" s="106"/>
      <c r="F14" s="107"/>
      <c r="G14" s="108"/>
      <c r="I14" s="87"/>
      <c r="J14" s="87"/>
      <c r="K14" s="87"/>
    </row>
    <row r="15" spans="2:11" s="90" customFormat="1" ht="35.1" customHeight="1">
      <c r="B15" s="269"/>
      <c r="C15" s="102"/>
      <c r="D15" s="104"/>
      <c r="E15" s="106"/>
      <c r="F15" s="107"/>
      <c r="G15" s="108"/>
      <c r="I15" s="87"/>
      <c r="J15" s="87"/>
      <c r="K15" s="87"/>
    </row>
    <row r="16" spans="2:11" s="90" customFormat="1" ht="35.1" customHeight="1">
      <c r="B16" s="269"/>
      <c r="C16" s="102"/>
      <c r="D16" s="104"/>
      <c r="E16" s="106"/>
      <c r="F16" s="107"/>
      <c r="G16" s="108"/>
      <c r="I16" s="87"/>
      <c r="J16" s="87"/>
      <c r="K16" s="87"/>
    </row>
    <row r="17" spans="1:256" s="90" customFormat="1" ht="15">
      <c r="B17"/>
      <c r="C17"/>
      <c r="D17"/>
      <c r="E17"/>
      <c r="F17"/>
      <c r="G17"/>
      <c r="I17" s="87"/>
      <c r="J17" s="87"/>
      <c r="K17" s="87"/>
    </row>
    <row r="18" spans="1:256" s="90" customFormat="1" ht="15">
      <c r="B18"/>
      <c r="C18"/>
      <c r="D18"/>
      <c r="E18"/>
      <c r="F18"/>
      <c r="G18"/>
      <c r="I18" s="87"/>
      <c r="J18" s="87"/>
      <c r="K18" s="87"/>
    </row>
    <row r="19" spans="1:256" s="90" customFormat="1" ht="15">
      <c r="B19"/>
      <c r="C19" s="110"/>
      <c r="D19"/>
      <c r="E19" s="110"/>
      <c r="F19"/>
      <c r="G19"/>
      <c r="I19" s="87"/>
      <c r="J19" s="87"/>
      <c r="K19" s="87"/>
    </row>
    <row r="20" spans="1:256" s="90" customFormat="1" ht="15">
      <c r="B20"/>
      <c r="C20"/>
      <c r="D20"/>
      <c r="E20"/>
      <c r="F20"/>
      <c r="G20"/>
      <c r="I20" s="87"/>
      <c r="J20" s="87"/>
      <c r="K20" s="87"/>
    </row>
    <row r="21" spans="1:256" s="90" customFormat="1" ht="15">
      <c r="B21"/>
      <c r="C21"/>
      <c r="D21"/>
      <c r="E21"/>
      <c r="F21"/>
      <c r="G21"/>
      <c r="I21" s="87"/>
      <c r="J21" s="87"/>
      <c r="K21" s="87"/>
    </row>
    <row r="22" spans="1:256" s="90" customFormat="1" ht="15">
      <c r="B22"/>
      <c r="C22"/>
      <c r="D22"/>
      <c r="E22"/>
      <c r="F22"/>
      <c r="G22"/>
      <c r="I22" s="87"/>
      <c r="J22" s="87"/>
      <c r="K22" s="87"/>
    </row>
    <row r="23" spans="1:256" ht="67.5">
      <c r="A23" s="90"/>
      <c r="B23"/>
      <c r="C23"/>
      <c r="D23"/>
      <c r="E23"/>
      <c r="F23"/>
      <c r="G23"/>
      <c r="H23" s="90"/>
      <c r="J23" s="111" t="s">
        <v>273</v>
      </c>
      <c r="K23" s="111" t="s">
        <v>274</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s="90"/>
      <c r="B24"/>
      <c r="C24"/>
      <c r="D24"/>
      <c r="E24"/>
      <c r="F24"/>
      <c r="G24"/>
      <c r="H24" s="90"/>
      <c r="J24" s="112" t="e">
        <f>#N/A</f>
        <v>#N/A</v>
      </c>
      <c r="K24" s="113">
        <f>+'02.02_Ricognizione_Indirette'!B6</f>
        <v>0</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s="90"/>
      <c r="B25"/>
      <c r="C25"/>
      <c r="D25"/>
      <c r="E25"/>
      <c r="F25"/>
      <c r="G25"/>
      <c r="H25" s="90"/>
      <c r="J25" s="112">
        <f>+C5</f>
        <v>0</v>
      </c>
      <c r="K25" s="113">
        <f>+'02.02_Ricognizione_Indirette'!B7</f>
        <v>0</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s="90"/>
      <c r="B26"/>
      <c r="C26"/>
      <c r="D26"/>
      <c r="E26"/>
      <c r="F26"/>
      <c r="G26"/>
      <c r="H26" s="90"/>
      <c r="J26" s="112">
        <f>+C7</f>
        <v>0</v>
      </c>
      <c r="K26" s="113">
        <f>+'02.02_Ricognizione_Indirette'!B8</f>
        <v>0</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s="90"/>
      <c r="B27"/>
      <c r="C27"/>
      <c r="D27"/>
      <c r="E27"/>
      <c r="F27"/>
      <c r="G27"/>
      <c r="H27" s="90"/>
      <c r="J27" s="112">
        <f>+C8</f>
        <v>3</v>
      </c>
      <c r="K27" s="113">
        <f>+'02.02_Ricognizione_Indirette'!B13</f>
        <v>0</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s="90"/>
      <c r="B28"/>
      <c r="C28"/>
      <c r="D28"/>
      <c r="E28"/>
      <c r="F28"/>
      <c r="G28"/>
      <c r="H28" s="90"/>
      <c r="J28" s="112">
        <f>+C10</f>
        <v>0</v>
      </c>
      <c r="K28" s="113">
        <f>+'02.02_Ricognizione_Indirette'!B14</f>
        <v>0</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c r="B29"/>
      <c r="C29"/>
      <c r="D29"/>
      <c r="E29"/>
      <c r="F29"/>
      <c r="G29"/>
      <c r="H29"/>
      <c r="I29"/>
      <c r="J29" s="112">
        <f>+C11</f>
        <v>0</v>
      </c>
      <c r="K29" s="113">
        <f>+'02.02_Ricognizione_Indirette'!B15</f>
        <v>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 r="A30"/>
      <c r="B30"/>
      <c r="C30"/>
      <c r="D30"/>
      <c r="E30"/>
      <c r="F30"/>
      <c r="G30"/>
      <c r="H30"/>
      <c r="I30"/>
      <c r="J30" s="112">
        <f>+C13</f>
        <v>0</v>
      </c>
      <c r="K30" s="113" t="str">
        <f>+'02.02_Ricognizione_Indirette'!B22</f>
        <v xml:space="preserve">Colonna G: indicare una unica quota di partecipazione (comprensiva di decimali) determinata in proporzione alla quote di partecipazione dei livelli precedenti. </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 r="A31"/>
      <c r="B31"/>
      <c r="C31"/>
      <c r="D31"/>
      <c r="E31"/>
      <c r="F31"/>
      <c r="G31"/>
      <c r="H31"/>
      <c r="I31"/>
      <c r="J31" s="112">
        <f>+C14</f>
        <v>0</v>
      </c>
      <c r="K31" s="113">
        <f>+'02.02_Ricognizione_Indirette'!B30</f>
        <v>0</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 r="A32"/>
      <c r="B32"/>
      <c r="C32"/>
      <c r="D32"/>
      <c r="E32"/>
      <c r="F32"/>
      <c r="G32"/>
      <c r="H32"/>
      <c r="I32"/>
      <c r="J32" s="112">
        <f>+C16</f>
        <v>0</v>
      </c>
      <c r="K32" s="113">
        <f>+'02.02_Ricognizione_Indirette'!B31</f>
        <v>0</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c r="A33"/>
      <c r="B33"/>
      <c r="C33"/>
      <c r="D33"/>
      <c r="E33"/>
      <c r="F33"/>
      <c r="G33"/>
      <c r="H33"/>
      <c r="I33"/>
      <c r="J33" s="112" t="e">
        <f>#N/A</f>
        <v>#N/A</v>
      </c>
      <c r="K33" s="113">
        <f>+'02.02_Ricognizione_Indirette'!B32</f>
        <v>0</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c r="C34"/>
      <c r="D34"/>
      <c r="E34"/>
      <c r="F34"/>
      <c r="G34"/>
      <c r="H34"/>
      <c r="I34"/>
      <c r="J34" s="112" t="e">
        <f>#N/A</f>
        <v>#N/A</v>
      </c>
      <c r="K34" s="113">
        <f>+'02.02_Ricognizione_Indirette'!B33</f>
        <v>0</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 r="A35"/>
      <c r="B35"/>
      <c r="C35"/>
      <c r="D35"/>
      <c r="E35"/>
      <c r="F35"/>
      <c r="G35"/>
      <c r="H35"/>
      <c r="I35"/>
      <c r="J35" s="112" t="e">
        <f>#N/A</f>
        <v>#N/A</v>
      </c>
      <c r="K35" s="113">
        <f>+'02.02_Ricognizione_Indirette'!B34</f>
        <v>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c r="C36"/>
      <c r="D36"/>
      <c r="E36"/>
      <c r="F36"/>
      <c r="G36"/>
      <c r="H36"/>
      <c r="I36"/>
      <c r="J36" s="112" t="e">
        <f>#N/A</f>
        <v>#N/A</v>
      </c>
      <c r="K36" s="113">
        <f>+'02.02_Ricognizione_Indirette'!B35</f>
        <v>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 r="A37"/>
      <c r="B37"/>
      <c r="C37"/>
      <c r="D37"/>
      <c r="E37"/>
      <c r="F37"/>
      <c r="G37"/>
      <c r="H37"/>
      <c r="I37"/>
      <c r="J37" s="112" t="e">
        <f>#N/A</f>
        <v>#N/A</v>
      </c>
      <c r="K37" s="113">
        <f>+'02.02_Ricognizione_Indirette'!B36</f>
        <v>0</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c r="C38"/>
      <c r="D38"/>
      <c r="E38"/>
      <c r="F38"/>
      <c r="G38"/>
      <c r="H38"/>
      <c r="I38"/>
      <c r="J38" s="112">
        <f t="shared" ref="J38:J64" si="0">+C17</f>
        <v>0</v>
      </c>
      <c r="K38" s="113">
        <f>+'02.02_Ricognizione_Indirette'!B37</f>
        <v>0</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 r="A39"/>
      <c r="B39"/>
      <c r="C39"/>
      <c r="D39"/>
      <c r="E39"/>
      <c r="F39"/>
      <c r="G39"/>
      <c r="H39"/>
      <c r="I39"/>
      <c r="J39" s="112">
        <f t="shared" si="0"/>
        <v>0</v>
      </c>
      <c r="K39" s="113">
        <f>+'02.02_Ricognizione_Indirette'!B38</f>
        <v>0</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c r="B40"/>
      <c r="C40"/>
      <c r="D40"/>
      <c r="E40"/>
      <c r="F40"/>
      <c r="G40"/>
      <c r="H40"/>
      <c r="I40"/>
      <c r="J40" s="112">
        <f t="shared" si="0"/>
        <v>0</v>
      </c>
      <c r="K40" s="113">
        <f>+'02.02_Ricognizione_Indirette'!B39</f>
        <v>0</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 r="A41"/>
      <c r="B41"/>
      <c r="C41"/>
      <c r="D41"/>
      <c r="E41"/>
      <c r="F41"/>
      <c r="G41"/>
      <c r="H41"/>
      <c r="I41"/>
      <c r="J41" s="112">
        <f t="shared" si="0"/>
        <v>0</v>
      </c>
      <c r="K41" s="113">
        <f>+'02.02_Ricognizione_Indirette'!B40</f>
        <v>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c r="C42"/>
      <c r="D42"/>
      <c r="E42"/>
      <c r="F42"/>
      <c r="G42"/>
      <c r="H42"/>
      <c r="I42"/>
      <c r="J42" s="112">
        <f t="shared" si="0"/>
        <v>0</v>
      </c>
      <c r="K42" s="113">
        <f>+'02.02_Ricognizione_Indirette'!B41</f>
        <v>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
      <c r="A43"/>
      <c r="B43"/>
      <c r="C43"/>
      <c r="D43"/>
      <c r="E43"/>
      <c r="F43"/>
      <c r="G43"/>
      <c r="H43"/>
      <c r="I43"/>
      <c r="J43" s="112">
        <f t="shared" si="0"/>
        <v>0</v>
      </c>
      <c r="K43" s="113">
        <f>+'02.02_Ricognizione_Indirette'!B42</f>
        <v>0</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c r="C44"/>
      <c r="D44"/>
      <c r="E44"/>
      <c r="F44"/>
      <c r="G44"/>
      <c r="H44"/>
      <c r="I44"/>
      <c r="J44" s="112">
        <f t="shared" si="0"/>
        <v>0</v>
      </c>
      <c r="K44" s="113">
        <f>+'02.02_Ricognizione_Indirette'!B43</f>
        <v>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 r="A45"/>
      <c r="B45"/>
      <c r="C45"/>
      <c r="D45"/>
      <c r="E45"/>
      <c r="F45"/>
      <c r="G45"/>
      <c r="H45"/>
      <c r="I45"/>
      <c r="J45" s="112">
        <f t="shared" si="0"/>
        <v>0</v>
      </c>
      <c r="K45" s="113">
        <f>+'02.02_Ricognizione_Indirette'!B44</f>
        <v>0</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c r="C46"/>
      <c r="D46"/>
      <c r="E46"/>
      <c r="F46"/>
      <c r="G46"/>
      <c r="H46"/>
      <c r="I46"/>
      <c r="J46" s="112">
        <f t="shared" si="0"/>
        <v>0</v>
      </c>
      <c r="K46" s="113">
        <f>+'02.02_Ricognizione_Indirette'!B45</f>
        <v>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 r="A47"/>
      <c r="B47"/>
      <c r="C47"/>
      <c r="D47"/>
      <c r="E47"/>
      <c r="F47"/>
      <c r="G47"/>
      <c r="H47"/>
      <c r="I47"/>
      <c r="J47" s="112">
        <f t="shared" si="0"/>
        <v>0</v>
      </c>
      <c r="K47" s="113">
        <f>+'02.02_Ricognizione_Indirette'!B46</f>
        <v>0</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c r="C48"/>
      <c r="D48"/>
      <c r="E48"/>
      <c r="F48"/>
      <c r="G48"/>
      <c r="H48"/>
      <c r="I48"/>
      <c r="J48" s="112">
        <f t="shared" si="0"/>
        <v>0</v>
      </c>
      <c r="K48" s="113">
        <f>+'02.02_Ricognizione_Indirette'!B47</f>
        <v>0</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 r="A49"/>
      <c r="B49"/>
      <c r="C49"/>
      <c r="D49"/>
      <c r="E49"/>
      <c r="F49"/>
      <c r="G49"/>
      <c r="H49"/>
      <c r="I49"/>
      <c r="J49" s="112">
        <f t="shared" si="0"/>
        <v>0</v>
      </c>
      <c r="K49" s="113">
        <f>+'02.02_Ricognizione_Indirette'!B48</f>
        <v>0</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c r="C50"/>
      <c r="D50"/>
      <c r="E50"/>
      <c r="F50"/>
      <c r="G50"/>
      <c r="H50"/>
      <c r="I50"/>
      <c r="J50" s="112">
        <f t="shared" si="0"/>
        <v>0</v>
      </c>
      <c r="K50" s="113">
        <f>+'02.02_Ricognizione_Indirette'!B49</f>
        <v>0</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
      <c r="A51"/>
      <c r="B51"/>
      <c r="C51"/>
      <c r="D51"/>
      <c r="E51"/>
      <c r="F51"/>
      <c r="G51"/>
      <c r="H51"/>
      <c r="I51"/>
      <c r="J51" s="112">
        <f t="shared" si="0"/>
        <v>0</v>
      </c>
      <c r="K51" s="113">
        <f>+'02.02_Ricognizione_Indirette'!B50</f>
        <v>0</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
      <c r="A52"/>
      <c r="B52"/>
      <c r="C52"/>
      <c r="D52"/>
      <c r="E52"/>
      <c r="F52"/>
      <c r="G52"/>
      <c r="H52"/>
      <c r="I52"/>
      <c r="J52" s="112">
        <f t="shared" si="0"/>
        <v>0</v>
      </c>
      <c r="K52" s="113">
        <f>+'02.02_Ricognizione_Indirette'!B51</f>
        <v>0</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c r="A53"/>
      <c r="B53"/>
      <c r="C53"/>
      <c r="D53"/>
      <c r="E53"/>
      <c r="F53"/>
      <c r="G53"/>
      <c r="H53"/>
      <c r="I53"/>
      <c r="J53" s="112">
        <f t="shared" si="0"/>
        <v>0</v>
      </c>
      <c r="K53" s="113">
        <f>+'02.02_Ricognizione_Indirette'!B52</f>
        <v>0</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
      <c r="A54"/>
      <c r="B54"/>
      <c r="C54"/>
      <c r="D54"/>
      <c r="E54"/>
      <c r="F54"/>
      <c r="G54"/>
      <c r="H54"/>
      <c r="I54"/>
      <c r="J54" s="112">
        <f t="shared" si="0"/>
        <v>0</v>
      </c>
      <c r="K54" s="113">
        <f>+'02.02_Ricognizione_Indirette'!B53</f>
        <v>0</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c r="A55"/>
      <c r="B55"/>
      <c r="C55"/>
      <c r="D55"/>
      <c r="E55"/>
      <c r="F55"/>
      <c r="G55"/>
      <c r="H55"/>
      <c r="I55"/>
      <c r="J55" s="112">
        <f t="shared" si="0"/>
        <v>0</v>
      </c>
      <c r="K55" s="113">
        <f>+'02.02_Ricognizione_Indirette'!B54</f>
        <v>0</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
      <c r="A56"/>
      <c r="B56"/>
      <c r="C56"/>
      <c r="D56"/>
      <c r="E56"/>
      <c r="F56"/>
      <c r="G56"/>
      <c r="H56"/>
      <c r="I56"/>
      <c r="J56" s="112">
        <f t="shared" si="0"/>
        <v>0</v>
      </c>
      <c r="K56" s="113">
        <f>+'02.02_Ricognizione_Indirette'!B55</f>
        <v>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
      <c r="A57"/>
      <c r="B57"/>
      <c r="C57"/>
      <c r="D57"/>
      <c r="E57"/>
      <c r="F57"/>
      <c r="G57"/>
      <c r="H57"/>
      <c r="I57"/>
      <c r="J57" s="112">
        <f t="shared" si="0"/>
        <v>0</v>
      </c>
      <c r="K57" s="113">
        <f>+'02.02_Ricognizione_Indirette'!B56</f>
        <v>0</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
      <c r="A58"/>
      <c r="B58"/>
      <c r="C58"/>
      <c r="D58"/>
      <c r="E58"/>
      <c r="F58"/>
      <c r="G58"/>
      <c r="H58"/>
      <c r="I58"/>
      <c r="J58" s="112">
        <f t="shared" si="0"/>
        <v>0</v>
      </c>
      <c r="K58" s="113">
        <f>+'02.02_Ricognizione_Indirette'!B57</f>
        <v>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5">
      <c r="A59"/>
      <c r="B59"/>
      <c r="C59"/>
      <c r="D59"/>
      <c r="E59"/>
      <c r="F59"/>
      <c r="G59"/>
      <c r="H59"/>
      <c r="I59"/>
      <c r="J59" s="112">
        <f t="shared" si="0"/>
        <v>0</v>
      </c>
      <c r="K59" s="113">
        <f>+'02.02_Ricognizione_Indirette'!B58</f>
        <v>0</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5">
      <c r="A60"/>
      <c r="B60"/>
      <c r="C60"/>
      <c r="D60"/>
      <c r="E60"/>
      <c r="F60"/>
      <c r="G60"/>
      <c r="H60"/>
      <c r="I60"/>
      <c r="J60" s="112">
        <f t="shared" si="0"/>
        <v>0</v>
      </c>
      <c r="K60" s="113">
        <f>+'02.02_Ricognizione_Indirette'!B59</f>
        <v>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5">
      <c r="A61"/>
      <c r="B61"/>
      <c r="C61"/>
      <c r="D61"/>
      <c r="E61"/>
      <c r="F61"/>
      <c r="G61"/>
      <c r="H61"/>
      <c r="I61"/>
      <c r="J61" s="112">
        <f t="shared" si="0"/>
        <v>0</v>
      </c>
      <c r="K61" s="113">
        <f>+'02.02_Ricognizione_Indirette'!B60</f>
        <v>0</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
      <c r="A62"/>
      <c r="B62"/>
      <c r="C62"/>
      <c r="D62"/>
      <c r="E62"/>
      <c r="F62"/>
      <c r="G62"/>
      <c r="H62"/>
      <c r="I62"/>
      <c r="J62" s="112">
        <f t="shared" si="0"/>
        <v>0</v>
      </c>
      <c r="K62" s="113">
        <f>+'02.02_Ricognizione_Indirette'!B61</f>
        <v>0</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5">
      <c r="A63"/>
      <c r="B63"/>
      <c r="C63"/>
      <c r="D63"/>
      <c r="E63"/>
      <c r="F63"/>
      <c r="G63"/>
      <c r="H63"/>
      <c r="I63"/>
      <c r="J63" s="112">
        <f t="shared" si="0"/>
        <v>0</v>
      </c>
      <c r="K63" s="113">
        <f>+'02.02_Ricognizione_Indirette'!B62</f>
        <v>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5">
      <c r="A64"/>
      <c r="B64"/>
      <c r="C64"/>
      <c r="D64"/>
      <c r="E64"/>
      <c r="F64"/>
      <c r="G64"/>
      <c r="H64"/>
      <c r="I64"/>
      <c r="J64" s="112">
        <f t="shared" si="0"/>
        <v>0</v>
      </c>
      <c r="K64" s="113">
        <f>+'02.02_Ricognizione_Indirette'!B63</f>
        <v>0</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5">
      <c r="A65"/>
      <c r="B65"/>
      <c r="C65"/>
      <c r="D65"/>
      <c r="E65"/>
      <c r="F65"/>
      <c r="G65"/>
      <c r="H65" s="87" t="s">
        <v>115</v>
      </c>
      <c r="I65" s="114">
        <v>2017</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
      <c r="A66"/>
      <c r="B66"/>
      <c r="C66"/>
      <c r="D66"/>
      <c r="E66"/>
      <c r="F66"/>
      <c r="G66"/>
      <c r="H66" s="87" t="s">
        <v>116</v>
      </c>
      <c r="I66" s="114">
        <f t="shared" ref="I66:I234" si="1">+I65-1</f>
        <v>2016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5">
      <c r="A67"/>
      <c r="B67"/>
      <c r="C67"/>
      <c r="D67"/>
      <c r="E67"/>
      <c r="F67"/>
      <c r="G67"/>
      <c r="H67"/>
      <c r="I67" s="114">
        <f t="shared" si="1"/>
        <v>2015</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5">
      <c r="A68"/>
      <c r="B68"/>
      <c r="C68"/>
      <c r="D68"/>
      <c r="E68"/>
      <c r="F68"/>
      <c r="G68"/>
      <c r="H68"/>
      <c r="I68" s="114">
        <f t="shared" si="1"/>
        <v>2014</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5">
      <c r="A69"/>
      <c r="B69"/>
      <c r="C69"/>
      <c r="D69"/>
      <c r="E69"/>
      <c r="F69"/>
      <c r="G69"/>
      <c r="H69"/>
      <c r="I69" s="114">
        <f t="shared" si="1"/>
        <v>2013</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
      <c r="A70"/>
      <c r="B70"/>
      <c r="C70"/>
      <c r="D70"/>
      <c r="E70"/>
      <c r="F70"/>
      <c r="G70"/>
      <c r="H70"/>
      <c r="I70" s="114">
        <f t="shared" si="1"/>
        <v>2012</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
      <c r="A71"/>
      <c r="B71"/>
      <c r="C71"/>
      <c r="D71"/>
      <c r="E71"/>
      <c r="F71"/>
      <c r="G71"/>
      <c r="H71"/>
      <c r="I71" s="114">
        <f t="shared" si="1"/>
        <v>2011</v>
      </c>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5">
      <c r="A72"/>
      <c r="B72"/>
      <c r="C72"/>
      <c r="D72"/>
      <c r="E72"/>
      <c r="F72"/>
      <c r="G72"/>
      <c r="H72"/>
      <c r="I72" s="114">
        <f t="shared" si="1"/>
        <v>2010</v>
      </c>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5">
      <c r="A73"/>
      <c r="B73"/>
      <c r="C73"/>
      <c r="D73"/>
      <c r="E73"/>
      <c r="F73"/>
      <c r="G73"/>
      <c r="H73"/>
      <c r="I73" s="114">
        <f t="shared" si="1"/>
        <v>2009</v>
      </c>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5">
      <c r="A74"/>
      <c r="B74"/>
      <c r="C74"/>
      <c r="D74"/>
      <c r="E74"/>
      <c r="F74"/>
      <c r="G74"/>
      <c r="H74"/>
      <c r="I74" s="114">
        <f t="shared" si="1"/>
        <v>2008</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5">
      <c r="A75"/>
      <c r="B75"/>
      <c r="C75"/>
      <c r="D75"/>
      <c r="E75"/>
      <c r="F75"/>
      <c r="G75"/>
      <c r="H75"/>
      <c r="I75" s="114">
        <f t="shared" si="1"/>
        <v>2007</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5">
      <c r="A76"/>
      <c r="B76"/>
      <c r="C76"/>
      <c r="D76"/>
      <c r="E76"/>
      <c r="F76"/>
      <c r="G76"/>
      <c r="H76"/>
      <c r="I76" s="114">
        <f t="shared" si="1"/>
        <v>2006</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5">
      <c r="A77"/>
      <c r="B77"/>
      <c r="C77"/>
      <c r="D77"/>
      <c r="E77"/>
      <c r="F77"/>
      <c r="G77"/>
      <c r="H77"/>
      <c r="I77" s="114">
        <f t="shared" si="1"/>
        <v>2005</v>
      </c>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5">
      <c r="A78"/>
      <c r="B78"/>
      <c r="C78"/>
      <c r="D78"/>
      <c r="E78"/>
      <c r="F78"/>
      <c r="G78"/>
      <c r="H78"/>
      <c r="I78" s="114">
        <f t="shared" si="1"/>
        <v>2004</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s="89" customFormat="1">
      <c r="B79" s="87"/>
      <c r="C79" s="87"/>
      <c r="D79" s="87"/>
      <c r="E79" s="87"/>
      <c r="F79" s="87"/>
      <c r="G79" s="87"/>
      <c r="H79" s="87"/>
      <c r="I79" s="114">
        <f t="shared" si="1"/>
        <v>2003</v>
      </c>
      <c r="K79" s="87"/>
    </row>
    <row r="80" spans="1:256" s="89" customFormat="1">
      <c r="B80" s="87"/>
      <c r="C80" s="87"/>
      <c r="D80" s="87"/>
      <c r="E80" s="87"/>
      <c r="F80" s="87"/>
      <c r="G80" s="87"/>
      <c r="H80" s="87"/>
      <c r="I80" s="114">
        <f t="shared" si="1"/>
        <v>2002</v>
      </c>
      <c r="K80" s="87"/>
    </row>
    <row r="81" spans="2:11" s="89" customFormat="1">
      <c r="B81" s="87"/>
      <c r="C81" s="87"/>
      <c r="D81" s="87"/>
      <c r="E81" s="87"/>
      <c r="F81" s="87"/>
      <c r="G81" s="87"/>
      <c r="H81" s="87"/>
      <c r="I81" s="114">
        <f t="shared" si="1"/>
        <v>2001</v>
      </c>
      <c r="K81" s="87"/>
    </row>
    <row r="82" spans="2:11" s="89" customFormat="1">
      <c r="B82" s="87"/>
      <c r="C82" s="87"/>
      <c r="D82" s="87"/>
      <c r="E82" s="87"/>
      <c r="F82" s="87"/>
      <c r="G82" s="87"/>
      <c r="H82" s="87"/>
      <c r="I82" s="114">
        <f t="shared" si="1"/>
        <v>2000</v>
      </c>
      <c r="K82" s="87"/>
    </row>
    <row r="83" spans="2:11" s="89" customFormat="1">
      <c r="B83" s="87"/>
      <c r="C83" s="87"/>
      <c r="D83" s="87"/>
      <c r="E83" s="87"/>
      <c r="F83" s="87"/>
      <c r="G83" s="87"/>
      <c r="H83" s="87"/>
      <c r="I83" s="114">
        <f t="shared" si="1"/>
        <v>1999</v>
      </c>
      <c r="K83" s="87"/>
    </row>
    <row r="84" spans="2:11" s="89" customFormat="1">
      <c r="B84" s="87"/>
      <c r="C84" s="87"/>
      <c r="D84" s="87"/>
      <c r="E84" s="87"/>
      <c r="F84" s="87"/>
      <c r="G84" s="87"/>
      <c r="H84" s="87"/>
      <c r="I84" s="114">
        <f t="shared" si="1"/>
        <v>1998</v>
      </c>
      <c r="K84" s="87"/>
    </row>
    <row r="85" spans="2:11" s="89" customFormat="1">
      <c r="B85" s="87"/>
      <c r="C85" s="87"/>
      <c r="D85" s="87"/>
      <c r="E85" s="87"/>
      <c r="F85" s="87"/>
      <c r="G85" s="87"/>
      <c r="H85" s="87"/>
      <c r="I85" s="114">
        <f t="shared" si="1"/>
        <v>1997</v>
      </c>
      <c r="K85" s="87"/>
    </row>
    <row r="86" spans="2:11" s="89" customFormat="1">
      <c r="B86" s="87"/>
      <c r="C86" s="87"/>
      <c r="D86" s="87"/>
      <c r="E86" s="87"/>
      <c r="F86" s="87"/>
      <c r="G86" s="87"/>
      <c r="H86" s="87"/>
      <c r="I86" s="114">
        <f t="shared" si="1"/>
        <v>1996</v>
      </c>
      <c r="K86" s="87"/>
    </row>
    <row r="87" spans="2:11" s="89" customFormat="1">
      <c r="B87" s="87"/>
      <c r="C87" s="87"/>
      <c r="D87" s="87"/>
      <c r="E87" s="87"/>
      <c r="F87" s="87"/>
      <c r="G87" s="87"/>
      <c r="H87" s="87"/>
      <c r="I87" s="114">
        <f t="shared" si="1"/>
        <v>1995</v>
      </c>
      <c r="K87" s="87"/>
    </row>
    <row r="88" spans="2:11" s="89" customFormat="1">
      <c r="B88" s="87"/>
      <c r="C88" s="87"/>
      <c r="D88" s="87"/>
      <c r="E88" s="87"/>
      <c r="F88" s="87"/>
      <c r="G88" s="87"/>
      <c r="H88" s="87"/>
      <c r="I88" s="114">
        <f t="shared" si="1"/>
        <v>1994</v>
      </c>
      <c r="K88" s="87"/>
    </row>
    <row r="89" spans="2:11" s="89" customFormat="1">
      <c r="B89" s="87"/>
      <c r="C89" s="87"/>
      <c r="D89" s="87"/>
      <c r="E89" s="87"/>
      <c r="F89" s="87"/>
      <c r="G89" s="87"/>
      <c r="H89" s="87"/>
      <c r="I89" s="114">
        <f t="shared" si="1"/>
        <v>1993</v>
      </c>
      <c r="K89" s="87"/>
    </row>
    <row r="90" spans="2:11" s="89" customFormat="1">
      <c r="B90" s="87"/>
      <c r="C90" s="87"/>
      <c r="D90" s="87"/>
      <c r="E90" s="87"/>
      <c r="F90" s="87"/>
      <c r="G90" s="87"/>
      <c r="H90" s="87"/>
      <c r="I90" s="114">
        <f t="shared" si="1"/>
        <v>1992</v>
      </c>
      <c r="K90" s="87"/>
    </row>
    <row r="91" spans="2:11" s="89" customFormat="1">
      <c r="B91" s="87"/>
      <c r="C91" s="87"/>
      <c r="D91" s="87"/>
      <c r="E91" s="87"/>
      <c r="F91" s="87"/>
      <c r="G91" s="87"/>
      <c r="H91" s="87"/>
      <c r="I91" s="114">
        <f t="shared" si="1"/>
        <v>1991</v>
      </c>
      <c r="K91" s="87"/>
    </row>
    <row r="92" spans="2:11" s="89" customFormat="1">
      <c r="B92" s="87"/>
      <c r="C92" s="87"/>
      <c r="D92" s="87"/>
      <c r="E92" s="87"/>
      <c r="F92" s="87"/>
      <c r="G92" s="87"/>
      <c r="H92" s="87"/>
      <c r="I92" s="114">
        <f t="shared" si="1"/>
        <v>1990</v>
      </c>
      <c r="K92" s="87"/>
    </row>
    <row r="93" spans="2:11" s="89" customFormat="1">
      <c r="B93" s="87"/>
      <c r="C93" s="87"/>
      <c r="D93" s="87"/>
      <c r="E93" s="87"/>
      <c r="F93" s="87"/>
      <c r="G93" s="87"/>
      <c r="H93" s="87"/>
      <c r="I93" s="114">
        <f t="shared" si="1"/>
        <v>1989</v>
      </c>
      <c r="K93" s="87"/>
    </row>
    <row r="94" spans="2:11" s="89" customFormat="1">
      <c r="B94" s="87"/>
      <c r="C94" s="87"/>
      <c r="D94" s="87"/>
      <c r="E94" s="87"/>
      <c r="F94" s="87"/>
      <c r="G94" s="87"/>
      <c r="H94" s="87"/>
      <c r="I94" s="114">
        <f t="shared" si="1"/>
        <v>1988</v>
      </c>
      <c r="K94" s="87"/>
    </row>
    <row r="95" spans="2:11" s="89" customFormat="1">
      <c r="B95" s="87"/>
      <c r="C95" s="87"/>
      <c r="D95" s="87"/>
      <c r="E95" s="87"/>
      <c r="F95" s="87"/>
      <c r="G95" s="87"/>
      <c r="H95" s="87"/>
      <c r="I95" s="114">
        <f t="shared" si="1"/>
        <v>1987</v>
      </c>
      <c r="K95" s="87"/>
    </row>
    <row r="96" spans="2:11" s="89" customFormat="1">
      <c r="B96" s="87"/>
      <c r="C96" s="87"/>
      <c r="D96" s="87"/>
      <c r="E96" s="87"/>
      <c r="F96" s="87"/>
      <c r="G96" s="87"/>
      <c r="H96" s="87"/>
      <c r="I96" s="114">
        <f t="shared" si="1"/>
        <v>1986</v>
      </c>
      <c r="K96" s="87"/>
    </row>
    <row r="97" spans="2:11" s="89" customFormat="1">
      <c r="B97" s="87"/>
      <c r="C97" s="87"/>
      <c r="D97" s="87"/>
      <c r="E97" s="87"/>
      <c r="F97" s="87"/>
      <c r="G97" s="87"/>
      <c r="H97" s="87"/>
      <c r="I97" s="114">
        <f t="shared" si="1"/>
        <v>1985</v>
      </c>
      <c r="K97" s="87"/>
    </row>
    <row r="98" spans="2:11" s="89" customFormat="1">
      <c r="B98" s="87"/>
      <c r="C98" s="87"/>
      <c r="D98" s="87"/>
      <c r="E98" s="87"/>
      <c r="F98" s="87"/>
      <c r="G98" s="87"/>
      <c r="H98" s="87"/>
      <c r="I98" s="114">
        <f t="shared" si="1"/>
        <v>1984</v>
      </c>
      <c r="K98" s="87"/>
    </row>
    <row r="99" spans="2:11" s="89" customFormat="1">
      <c r="B99" s="87"/>
      <c r="C99" s="87"/>
      <c r="D99" s="87"/>
      <c r="E99" s="87"/>
      <c r="F99" s="87"/>
      <c r="G99" s="87"/>
      <c r="H99" s="87"/>
      <c r="I99" s="114">
        <f t="shared" si="1"/>
        <v>1983</v>
      </c>
      <c r="K99" s="87"/>
    </row>
    <row r="100" spans="2:11" s="89" customFormat="1">
      <c r="B100" s="87"/>
      <c r="C100" s="87"/>
      <c r="D100" s="87"/>
      <c r="E100" s="87"/>
      <c r="F100" s="87"/>
      <c r="G100" s="87"/>
      <c r="H100" s="87"/>
      <c r="I100" s="114">
        <f t="shared" si="1"/>
        <v>1982</v>
      </c>
      <c r="K100" s="87"/>
    </row>
    <row r="101" spans="2:11" s="89" customFormat="1">
      <c r="B101" s="87"/>
      <c r="C101" s="87"/>
      <c r="D101" s="87"/>
      <c r="E101" s="87"/>
      <c r="F101" s="87"/>
      <c r="G101" s="87"/>
      <c r="H101" s="87"/>
      <c r="I101" s="114">
        <f t="shared" si="1"/>
        <v>1981</v>
      </c>
      <c r="K101" s="87"/>
    </row>
    <row r="102" spans="2:11" s="89" customFormat="1">
      <c r="B102" s="87"/>
      <c r="C102" s="87"/>
      <c r="D102" s="87"/>
      <c r="E102" s="87"/>
      <c r="F102" s="87"/>
      <c r="G102" s="87"/>
      <c r="H102" s="87"/>
      <c r="I102" s="114">
        <f t="shared" si="1"/>
        <v>1980</v>
      </c>
      <c r="K102" s="87"/>
    </row>
    <row r="103" spans="2:11" s="89" customFormat="1">
      <c r="B103" s="87"/>
      <c r="C103" s="87"/>
      <c r="D103" s="87"/>
      <c r="E103" s="87"/>
      <c r="F103" s="87"/>
      <c r="G103" s="87"/>
      <c r="H103" s="87"/>
      <c r="I103" s="114">
        <f t="shared" si="1"/>
        <v>1979</v>
      </c>
      <c r="K103" s="87"/>
    </row>
    <row r="104" spans="2:11" s="89" customFormat="1">
      <c r="B104" s="87"/>
      <c r="C104" s="87"/>
      <c r="D104" s="87"/>
      <c r="E104" s="87"/>
      <c r="F104" s="87"/>
      <c r="G104" s="87"/>
      <c r="H104" s="87"/>
      <c r="I104" s="114">
        <f t="shared" si="1"/>
        <v>1978</v>
      </c>
      <c r="K104" s="87"/>
    </row>
    <row r="105" spans="2:11" s="89" customFormat="1">
      <c r="B105" s="87"/>
      <c r="C105" s="87"/>
      <c r="D105" s="87"/>
      <c r="E105" s="87"/>
      <c r="F105" s="87"/>
      <c r="G105" s="87"/>
      <c r="H105" s="87"/>
      <c r="I105" s="114">
        <f t="shared" si="1"/>
        <v>1977</v>
      </c>
      <c r="K105" s="87"/>
    </row>
    <row r="106" spans="2:11" s="89" customFormat="1">
      <c r="B106" s="87"/>
      <c r="C106" s="87"/>
      <c r="D106" s="87"/>
      <c r="E106" s="87"/>
      <c r="F106" s="87"/>
      <c r="G106" s="87"/>
      <c r="H106" s="87"/>
      <c r="I106" s="114">
        <f t="shared" si="1"/>
        <v>1976</v>
      </c>
      <c r="K106" s="87"/>
    </row>
    <row r="107" spans="2:11" s="89" customFormat="1">
      <c r="B107" s="87"/>
      <c r="C107" s="87"/>
      <c r="D107" s="87"/>
      <c r="E107" s="87"/>
      <c r="F107" s="87"/>
      <c r="G107" s="87"/>
      <c r="H107" s="87"/>
      <c r="I107" s="114">
        <f t="shared" si="1"/>
        <v>1975</v>
      </c>
      <c r="K107" s="87"/>
    </row>
    <row r="108" spans="2:11" s="89" customFormat="1">
      <c r="B108" s="87"/>
      <c r="C108" s="87"/>
      <c r="D108" s="87"/>
      <c r="E108" s="87"/>
      <c r="F108" s="87"/>
      <c r="G108" s="87"/>
      <c r="H108" s="87"/>
      <c r="I108" s="114">
        <f t="shared" si="1"/>
        <v>1974</v>
      </c>
      <c r="K108" s="87"/>
    </row>
    <row r="109" spans="2:11" s="89" customFormat="1">
      <c r="B109" s="87"/>
      <c r="C109" s="87"/>
      <c r="D109" s="87"/>
      <c r="E109" s="87"/>
      <c r="F109" s="87"/>
      <c r="G109" s="87"/>
      <c r="H109" s="87"/>
      <c r="I109" s="114">
        <f t="shared" si="1"/>
        <v>1973</v>
      </c>
      <c r="K109" s="87"/>
    </row>
    <row r="110" spans="2:11" s="89" customFormat="1">
      <c r="B110" s="87"/>
      <c r="C110" s="87"/>
      <c r="D110" s="87"/>
      <c r="E110" s="87"/>
      <c r="F110" s="87"/>
      <c r="G110" s="87"/>
      <c r="H110" s="87"/>
      <c r="I110" s="114">
        <f t="shared" si="1"/>
        <v>1972</v>
      </c>
      <c r="K110" s="87"/>
    </row>
    <row r="111" spans="2:11" s="89" customFormat="1">
      <c r="B111" s="87"/>
      <c r="C111" s="87"/>
      <c r="D111" s="87"/>
      <c r="E111" s="87"/>
      <c r="F111" s="87"/>
      <c r="G111" s="87"/>
      <c r="H111" s="87"/>
      <c r="I111" s="114">
        <f t="shared" si="1"/>
        <v>1971</v>
      </c>
      <c r="K111" s="87"/>
    </row>
    <row r="112" spans="2:11" s="89" customFormat="1">
      <c r="B112" s="87"/>
      <c r="C112" s="87"/>
      <c r="D112" s="87"/>
      <c r="E112" s="87"/>
      <c r="F112" s="87"/>
      <c r="G112" s="87"/>
      <c r="H112" s="87"/>
      <c r="I112" s="114">
        <f t="shared" si="1"/>
        <v>1970</v>
      </c>
      <c r="K112" s="87"/>
    </row>
    <row r="113" spans="2:11" s="89" customFormat="1">
      <c r="B113" s="87"/>
      <c r="C113" s="87"/>
      <c r="D113" s="87"/>
      <c r="E113" s="87"/>
      <c r="F113" s="87"/>
      <c r="G113" s="87"/>
      <c r="H113" s="87"/>
      <c r="I113" s="114">
        <f t="shared" si="1"/>
        <v>1969</v>
      </c>
      <c r="K113" s="87"/>
    </row>
    <row r="114" spans="2:11" s="89" customFormat="1">
      <c r="B114" s="87"/>
      <c r="C114" s="87"/>
      <c r="D114" s="87"/>
      <c r="E114" s="87"/>
      <c r="F114" s="87"/>
      <c r="G114" s="87"/>
      <c r="H114" s="87"/>
      <c r="I114" s="114">
        <f t="shared" si="1"/>
        <v>1968</v>
      </c>
      <c r="K114" s="87"/>
    </row>
    <row r="115" spans="2:11" s="89" customFormat="1">
      <c r="B115" s="87"/>
      <c r="C115" s="87"/>
      <c r="D115" s="87"/>
      <c r="E115" s="87"/>
      <c r="F115" s="87"/>
      <c r="G115" s="87"/>
      <c r="H115" s="87"/>
      <c r="I115" s="114">
        <f t="shared" si="1"/>
        <v>1967</v>
      </c>
      <c r="K115" s="87"/>
    </row>
    <row r="116" spans="2:11" s="89" customFormat="1">
      <c r="B116" s="87"/>
      <c r="C116" s="87"/>
      <c r="D116" s="87"/>
      <c r="E116" s="87"/>
      <c r="F116" s="87"/>
      <c r="G116" s="87"/>
      <c r="H116" s="87"/>
      <c r="I116" s="114">
        <f t="shared" si="1"/>
        <v>1966</v>
      </c>
      <c r="K116" s="87"/>
    </row>
    <row r="117" spans="2:11" s="89" customFormat="1">
      <c r="B117" s="87"/>
      <c r="C117" s="87"/>
      <c r="D117" s="87"/>
      <c r="E117" s="87"/>
      <c r="F117" s="87"/>
      <c r="G117" s="87"/>
      <c r="H117" s="87"/>
      <c r="I117" s="114">
        <f t="shared" si="1"/>
        <v>1965</v>
      </c>
      <c r="K117" s="87"/>
    </row>
    <row r="118" spans="2:11" s="89" customFormat="1">
      <c r="B118" s="87"/>
      <c r="C118" s="87"/>
      <c r="D118" s="87"/>
      <c r="E118" s="87"/>
      <c r="F118" s="87"/>
      <c r="G118" s="87"/>
      <c r="H118" s="87"/>
      <c r="I118" s="114">
        <f t="shared" si="1"/>
        <v>1964</v>
      </c>
      <c r="K118" s="87"/>
    </row>
    <row r="119" spans="2:11" s="89" customFormat="1">
      <c r="B119" s="87"/>
      <c r="C119" s="87"/>
      <c r="D119" s="87"/>
      <c r="E119" s="87"/>
      <c r="F119" s="87"/>
      <c r="G119" s="87"/>
      <c r="H119" s="87"/>
      <c r="I119" s="114">
        <f t="shared" si="1"/>
        <v>1963</v>
      </c>
      <c r="K119" s="87"/>
    </row>
    <row r="120" spans="2:11" s="89" customFormat="1">
      <c r="B120" s="87"/>
      <c r="C120" s="87"/>
      <c r="D120" s="87"/>
      <c r="E120" s="87"/>
      <c r="F120" s="87"/>
      <c r="G120" s="87"/>
      <c r="H120" s="87"/>
      <c r="I120" s="114">
        <f t="shared" si="1"/>
        <v>1962</v>
      </c>
      <c r="K120" s="87"/>
    </row>
    <row r="121" spans="2:11" s="89" customFormat="1">
      <c r="B121" s="87"/>
      <c r="C121" s="87"/>
      <c r="D121" s="87"/>
      <c r="E121" s="87"/>
      <c r="F121" s="87"/>
      <c r="G121" s="87"/>
      <c r="H121" s="87"/>
      <c r="I121" s="114">
        <f t="shared" si="1"/>
        <v>1961</v>
      </c>
      <c r="K121" s="87"/>
    </row>
    <row r="122" spans="2:11" s="89" customFormat="1">
      <c r="B122" s="87"/>
      <c r="C122" s="87"/>
      <c r="D122" s="87"/>
      <c r="E122" s="87"/>
      <c r="F122" s="87"/>
      <c r="G122" s="87"/>
      <c r="H122" s="87"/>
      <c r="I122" s="114">
        <f t="shared" si="1"/>
        <v>1960</v>
      </c>
      <c r="K122" s="87"/>
    </row>
    <row r="123" spans="2:11" s="89" customFormat="1">
      <c r="B123" s="87"/>
      <c r="C123" s="87"/>
      <c r="D123" s="87"/>
      <c r="E123" s="87"/>
      <c r="F123" s="87"/>
      <c r="G123" s="87"/>
      <c r="H123" s="87"/>
      <c r="I123" s="114">
        <f t="shared" si="1"/>
        <v>1959</v>
      </c>
      <c r="K123" s="87"/>
    </row>
    <row r="124" spans="2:11" s="89" customFormat="1">
      <c r="B124" s="87"/>
      <c r="C124" s="87"/>
      <c r="D124" s="87"/>
      <c r="E124" s="87"/>
      <c r="F124" s="87"/>
      <c r="G124" s="87"/>
      <c r="H124" s="87"/>
      <c r="I124" s="114">
        <f t="shared" si="1"/>
        <v>1958</v>
      </c>
      <c r="K124" s="87"/>
    </row>
    <row r="125" spans="2:11" s="89" customFormat="1">
      <c r="B125" s="87"/>
      <c r="C125" s="87"/>
      <c r="D125" s="87"/>
      <c r="E125" s="87"/>
      <c r="F125" s="87"/>
      <c r="G125" s="87"/>
      <c r="H125" s="87"/>
      <c r="I125" s="114">
        <f t="shared" si="1"/>
        <v>1957</v>
      </c>
      <c r="K125" s="87"/>
    </row>
    <row r="126" spans="2:11" s="89" customFormat="1">
      <c r="B126" s="87"/>
      <c r="C126" s="87"/>
      <c r="D126" s="87"/>
      <c r="E126" s="87"/>
      <c r="F126" s="87"/>
      <c r="G126" s="87"/>
      <c r="H126" s="87"/>
      <c r="I126" s="114">
        <f t="shared" si="1"/>
        <v>1956</v>
      </c>
      <c r="K126" s="87"/>
    </row>
    <row r="127" spans="2:11" s="89" customFormat="1">
      <c r="B127" s="87"/>
      <c r="C127" s="87"/>
      <c r="D127" s="87"/>
      <c r="E127" s="87"/>
      <c r="F127" s="87"/>
      <c r="G127" s="87"/>
      <c r="H127" s="87"/>
      <c r="I127" s="114">
        <f t="shared" si="1"/>
        <v>1955</v>
      </c>
      <c r="K127" s="87"/>
    </row>
    <row r="128" spans="2:11" s="89" customFormat="1">
      <c r="B128" s="87"/>
      <c r="C128" s="87"/>
      <c r="D128" s="87"/>
      <c r="E128" s="87"/>
      <c r="F128" s="87"/>
      <c r="G128" s="87"/>
      <c r="H128" s="87"/>
      <c r="I128" s="114">
        <f t="shared" si="1"/>
        <v>1954</v>
      </c>
      <c r="K128" s="87"/>
    </row>
    <row r="129" spans="2:11" s="89" customFormat="1">
      <c r="B129" s="87"/>
      <c r="C129" s="87"/>
      <c r="D129" s="87"/>
      <c r="E129" s="87"/>
      <c r="F129" s="87"/>
      <c r="G129" s="87"/>
      <c r="H129" s="87"/>
      <c r="I129" s="114">
        <f t="shared" si="1"/>
        <v>1953</v>
      </c>
      <c r="K129" s="87"/>
    </row>
    <row r="130" spans="2:11" s="89" customFormat="1">
      <c r="B130" s="87"/>
      <c r="C130" s="87"/>
      <c r="D130" s="87"/>
      <c r="E130" s="87"/>
      <c r="F130" s="87"/>
      <c r="G130" s="87"/>
      <c r="H130" s="87"/>
      <c r="I130" s="114">
        <f t="shared" si="1"/>
        <v>1952</v>
      </c>
      <c r="K130" s="87"/>
    </row>
    <row r="131" spans="2:11" s="89" customFormat="1">
      <c r="B131" s="87"/>
      <c r="C131" s="87"/>
      <c r="D131" s="87"/>
      <c r="E131" s="87"/>
      <c r="F131" s="87"/>
      <c r="G131" s="87"/>
      <c r="H131" s="87"/>
      <c r="I131" s="114">
        <f t="shared" si="1"/>
        <v>1951</v>
      </c>
      <c r="K131" s="87"/>
    </row>
    <row r="132" spans="2:11" s="89" customFormat="1">
      <c r="B132" s="87"/>
      <c r="C132" s="87"/>
      <c r="D132" s="87"/>
      <c r="E132" s="87"/>
      <c r="F132" s="87"/>
      <c r="G132" s="87"/>
      <c r="H132" s="87"/>
      <c r="I132" s="114">
        <f t="shared" si="1"/>
        <v>1950</v>
      </c>
      <c r="K132" s="87"/>
    </row>
    <row r="133" spans="2:11" s="89" customFormat="1">
      <c r="B133" s="87"/>
      <c r="C133" s="87"/>
      <c r="D133" s="87"/>
      <c r="E133" s="87"/>
      <c r="F133" s="87"/>
      <c r="G133" s="87"/>
      <c r="H133" s="87"/>
      <c r="I133" s="114">
        <f t="shared" si="1"/>
        <v>1949</v>
      </c>
      <c r="K133" s="87"/>
    </row>
    <row r="134" spans="2:11" s="89" customFormat="1">
      <c r="B134" s="87"/>
      <c r="C134" s="87"/>
      <c r="D134" s="87"/>
      <c r="E134" s="87"/>
      <c r="F134" s="87"/>
      <c r="G134" s="87"/>
      <c r="H134" s="87"/>
      <c r="I134" s="114">
        <f t="shared" si="1"/>
        <v>1948</v>
      </c>
      <c r="K134" s="87"/>
    </row>
    <row r="135" spans="2:11" s="89" customFormat="1">
      <c r="B135" s="87"/>
      <c r="C135" s="87"/>
      <c r="D135" s="87"/>
      <c r="E135" s="87"/>
      <c r="F135" s="87"/>
      <c r="G135" s="87"/>
      <c r="H135" s="87"/>
      <c r="I135" s="114">
        <f t="shared" si="1"/>
        <v>1947</v>
      </c>
      <c r="K135" s="87"/>
    </row>
    <row r="136" spans="2:11" s="89" customFormat="1">
      <c r="B136" s="87"/>
      <c r="C136" s="87"/>
      <c r="D136" s="87"/>
      <c r="E136" s="87"/>
      <c r="F136" s="87"/>
      <c r="G136" s="87"/>
      <c r="H136" s="87"/>
      <c r="I136" s="114">
        <f t="shared" si="1"/>
        <v>1946</v>
      </c>
      <c r="K136" s="87"/>
    </row>
    <row r="137" spans="2:11" s="89" customFormat="1">
      <c r="B137" s="87"/>
      <c r="C137" s="87"/>
      <c r="D137" s="87"/>
      <c r="E137" s="87"/>
      <c r="F137" s="87"/>
      <c r="G137" s="87"/>
      <c r="H137" s="87"/>
      <c r="I137" s="114">
        <f t="shared" si="1"/>
        <v>1945</v>
      </c>
      <c r="K137" s="87"/>
    </row>
    <row r="138" spans="2:11" s="89" customFormat="1">
      <c r="B138" s="87"/>
      <c r="C138" s="87"/>
      <c r="D138" s="87"/>
      <c r="E138" s="87"/>
      <c r="F138" s="87"/>
      <c r="G138" s="87"/>
      <c r="H138" s="87"/>
      <c r="I138" s="114">
        <f t="shared" si="1"/>
        <v>1944</v>
      </c>
      <c r="K138" s="87"/>
    </row>
    <row r="139" spans="2:11" s="89" customFormat="1">
      <c r="B139" s="87"/>
      <c r="C139" s="87"/>
      <c r="D139" s="87"/>
      <c r="E139" s="87"/>
      <c r="F139" s="87"/>
      <c r="G139" s="87"/>
      <c r="H139" s="87"/>
      <c r="I139" s="114">
        <f t="shared" si="1"/>
        <v>1943</v>
      </c>
      <c r="K139" s="87"/>
    </row>
    <row r="140" spans="2:11" s="89" customFormat="1">
      <c r="B140" s="87"/>
      <c r="C140" s="87"/>
      <c r="D140" s="87"/>
      <c r="E140" s="87"/>
      <c r="F140" s="87"/>
      <c r="G140" s="87"/>
      <c r="H140" s="87"/>
      <c r="I140" s="114">
        <f t="shared" si="1"/>
        <v>1942</v>
      </c>
      <c r="K140" s="87"/>
    </row>
    <row r="141" spans="2:11" s="89" customFormat="1">
      <c r="B141" s="87"/>
      <c r="C141" s="87"/>
      <c r="D141" s="87"/>
      <c r="E141" s="87"/>
      <c r="F141" s="87"/>
      <c r="G141" s="87"/>
      <c r="H141" s="87"/>
      <c r="I141" s="114">
        <f t="shared" si="1"/>
        <v>1941</v>
      </c>
      <c r="K141" s="87"/>
    </row>
    <row r="142" spans="2:11" s="89" customFormat="1">
      <c r="B142" s="87"/>
      <c r="C142" s="87"/>
      <c r="D142" s="87"/>
      <c r="E142" s="87"/>
      <c r="F142" s="87"/>
      <c r="G142" s="87"/>
      <c r="H142" s="87"/>
      <c r="I142" s="114">
        <f t="shared" si="1"/>
        <v>1940</v>
      </c>
      <c r="K142" s="87"/>
    </row>
    <row r="143" spans="2:11" s="89" customFormat="1">
      <c r="B143" s="87"/>
      <c r="C143" s="87"/>
      <c r="D143" s="87"/>
      <c r="E143" s="87"/>
      <c r="F143" s="87"/>
      <c r="G143" s="87"/>
      <c r="H143" s="87"/>
      <c r="I143" s="114">
        <f t="shared" si="1"/>
        <v>1939</v>
      </c>
      <c r="K143" s="87"/>
    </row>
    <row r="144" spans="2:11" s="89" customFormat="1">
      <c r="B144" s="87"/>
      <c r="C144" s="87"/>
      <c r="D144" s="87"/>
      <c r="E144" s="87"/>
      <c r="F144" s="87"/>
      <c r="G144" s="87"/>
      <c r="H144" s="87"/>
      <c r="I144" s="114">
        <f t="shared" si="1"/>
        <v>1938</v>
      </c>
      <c r="K144" s="87"/>
    </row>
    <row r="145" spans="2:11" s="89" customFormat="1">
      <c r="B145" s="87"/>
      <c r="C145" s="87"/>
      <c r="D145" s="87"/>
      <c r="E145" s="87"/>
      <c r="F145" s="87"/>
      <c r="G145" s="87"/>
      <c r="H145" s="87"/>
      <c r="I145" s="114">
        <f t="shared" si="1"/>
        <v>1937</v>
      </c>
      <c r="K145" s="87"/>
    </row>
    <row r="146" spans="2:11" s="89" customFormat="1">
      <c r="B146" s="87"/>
      <c r="C146" s="87"/>
      <c r="D146" s="87"/>
      <c r="E146" s="87"/>
      <c r="F146" s="87"/>
      <c r="G146" s="87"/>
      <c r="H146" s="87"/>
      <c r="I146" s="114">
        <f t="shared" si="1"/>
        <v>1936</v>
      </c>
      <c r="K146" s="87"/>
    </row>
    <row r="147" spans="2:11" s="89" customFormat="1">
      <c r="B147" s="87"/>
      <c r="C147" s="87"/>
      <c r="D147" s="87"/>
      <c r="E147" s="87"/>
      <c r="F147" s="87"/>
      <c r="G147" s="87"/>
      <c r="H147" s="87"/>
      <c r="I147" s="114">
        <f t="shared" si="1"/>
        <v>1935</v>
      </c>
      <c r="K147" s="87"/>
    </row>
    <row r="148" spans="2:11" s="89" customFormat="1">
      <c r="B148" s="87"/>
      <c r="C148" s="87"/>
      <c r="D148" s="87"/>
      <c r="E148" s="87"/>
      <c r="F148" s="87"/>
      <c r="G148" s="87"/>
      <c r="H148" s="87"/>
      <c r="I148" s="114">
        <f t="shared" si="1"/>
        <v>1934</v>
      </c>
      <c r="K148" s="87"/>
    </row>
    <row r="149" spans="2:11" s="89" customFormat="1">
      <c r="B149" s="87"/>
      <c r="C149" s="87"/>
      <c r="D149" s="87"/>
      <c r="E149" s="87"/>
      <c r="F149" s="87"/>
      <c r="G149" s="87"/>
      <c r="H149" s="87"/>
      <c r="I149" s="114">
        <f t="shared" si="1"/>
        <v>1933</v>
      </c>
      <c r="K149" s="87"/>
    </row>
    <row r="150" spans="2:11" s="89" customFormat="1">
      <c r="B150" s="87"/>
      <c r="C150" s="87"/>
      <c r="D150" s="87"/>
      <c r="E150" s="87"/>
      <c r="F150" s="87"/>
      <c r="G150" s="87"/>
      <c r="H150" s="87"/>
      <c r="I150" s="114">
        <f t="shared" si="1"/>
        <v>1932</v>
      </c>
      <c r="K150" s="87"/>
    </row>
    <row r="151" spans="2:11" s="89" customFormat="1">
      <c r="B151" s="87"/>
      <c r="C151" s="87"/>
      <c r="D151" s="87"/>
      <c r="E151" s="87"/>
      <c r="F151" s="87"/>
      <c r="G151" s="87"/>
      <c r="H151" s="87"/>
      <c r="I151" s="114">
        <f t="shared" si="1"/>
        <v>1931</v>
      </c>
      <c r="K151" s="87"/>
    </row>
    <row r="152" spans="2:11" s="89" customFormat="1">
      <c r="B152" s="87"/>
      <c r="C152" s="87"/>
      <c r="D152" s="87"/>
      <c r="E152" s="87"/>
      <c r="F152" s="87"/>
      <c r="G152" s="87"/>
      <c r="H152" s="87"/>
      <c r="I152" s="114">
        <f t="shared" si="1"/>
        <v>1930</v>
      </c>
      <c r="K152" s="87"/>
    </row>
    <row r="153" spans="2:11" s="89" customFormat="1">
      <c r="B153" s="87"/>
      <c r="C153" s="87"/>
      <c r="D153" s="87"/>
      <c r="E153" s="87"/>
      <c r="F153" s="87"/>
      <c r="G153" s="87"/>
      <c r="H153" s="87"/>
      <c r="I153" s="114">
        <f t="shared" si="1"/>
        <v>1929</v>
      </c>
      <c r="K153" s="87"/>
    </row>
    <row r="154" spans="2:11" s="89" customFormat="1">
      <c r="B154" s="87"/>
      <c r="C154" s="87"/>
      <c r="D154" s="87"/>
      <c r="E154" s="87"/>
      <c r="F154" s="87"/>
      <c r="G154" s="87"/>
      <c r="H154" s="87"/>
      <c r="I154" s="114">
        <f t="shared" si="1"/>
        <v>1928</v>
      </c>
      <c r="K154" s="87"/>
    </row>
    <row r="155" spans="2:11" s="89" customFormat="1">
      <c r="B155" s="87"/>
      <c r="C155" s="87"/>
      <c r="D155" s="87"/>
      <c r="E155" s="87"/>
      <c r="F155" s="87"/>
      <c r="G155" s="87"/>
      <c r="H155" s="87"/>
      <c r="I155" s="114">
        <f t="shared" si="1"/>
        <v>1927</v>
      </c>
      <c r="K155" s="87"/>
    </row>
    <row r="156" spans="2:11" s="89" customFormat="1">
      <c r="B156" s="87"/>
      <c r="C156" s="87"/>
      <c r="D156" s="87"/>
      <c r="E156" s="87"/>
      <c r="F156" s="87"/>
      <c r="G156" s="87"/>
      <c r="H156" s="87"/>
      <c r="I156" s="114">
        <f t="shared" si="1"/>
        <v>1926</v>
      </c>
      <c r="K156" s="87"/>
    </row>
    <row r="157" spans="2:11" s="89" customFormat="1">
      <c r="B157" s="87"/>
      <c r="C157" s="87"/>
      <c r="D157" s="87"/>
      <c r="E157" s="87"/>
      <c r="F157" s="87"/>
      <c r="G157" s="87"/>
      <c r="H157" s="87"/>
      <c r="I157" s="114">
        <f t="shared" si="1"/>
        <v>1925</v>
      </c>
      <c r="K157" s="87"/>
    </row>
    <row r="158" spans="2:11" s="89" customFormat="1">
      <c r="B158" s="87"/>
      <c r="C158" s="87"/>
      <c r="D158" s="87"/>
      <c r="E158" s="87"/>
      <c r="F158" s="87"/>
      <c r="G158" s="87"/>
      <c r="H158" s="87"/>
      <c r="I158" s="114">
        <f t="shared" si="1"/>
        <v>1924</v>
      </c>
      <c r="K158" s="87"/>
    </row>
    <row r="159" spans="2:11" s="89" customFormat="1">
      <c r="B159" s="87"/>
      <c r="C159" s="87"/>
      <c r="D159" s="87"/>
      <c r="E159" s="87"/>
      <c r="F159" s="87"/>
      <c r="G159" s="87"/>
      <c r="H159" s="87"/>
      <c r="I159" s="114">
        <f t="shared" si="1"/>
        <v>1923</v>
      </c>
      <c r="K159" s="87"/>
    </row>
    <row r="160" spans="2:11" s="89" customFormat="1">
      <c r="B160" s="87"/>
      <c r="C160" s="87"/>
      <c r="D160" s="87"/>
      <c r="E160" s="87"/>
      <c r="F160" s="87"/>
      <c r="G160" s="87"/>
      <c r="H160" s="87"/>
      <c r="I160" s="114">
        <f t="shared" si="1"/>
        <v>1922</v>
      </c>
      <c r="K160" s="87"/>
    </row>
    <row r="161" spans="2:11" s="89" customFormat="1">
      <c r="B161" s="87"/>
      <c r="C161" s="87"/>
      <c r="D161" s="87"/>
      <c r="E161" s="87"/>
      <c r="F161" s="87"/>
      <c r="G161" s="87"/>
      <c r="H161" s="87"/>
      <c r="I161" s="114">
        <f t="shared" si="1"/>
        <v>1921</v>
      </c>
      <c r="K161" s="87"/>
    </row>
    <row r="162" spans="2:11" s="89" customFormat="1">
      <c r="B162" s="87"/>
      <c r="C162" s="87"/>
      <c r="D162" s="87"/>
      <c r="E162" s="87"/>
      <c r="F162" s="87"/>
      <c r="G162" s="87"/>
      <c r="H162" s="87"/>
      <c r="I162" s="114">
        <f t="shared" si="1"/>
        <v>1920</v>
      </c>
      <c r="K162" s="87"/>
    </row>
    <row r="163" spans="2:11" s="89" customFormat="1">
      <c r="B163" s="87"/>
      <c r="C163" s="87"/>
      <c r="D163" s="87"/>
      <c r="E163" s="87"/>
      <c r="F163" s="87"/>
      <c r="G163" s="87"/>
      <c r="H163" s="87"/>
      <c r="I163" s="114">
        <f t="shared" si="1"/>
        <v>1919</v>
      </c>
      <c r="K163" s="87"/>
    </row>
    <row r="164" spans="2:11" s="89" customFormat="1">
      <c r="B164" s="87"/>
      <c r="C164" s="87"/>
      <c r="D164" s="87"/>
      <c r="E164" s="87"/>
      <c r="F164" s="87"/>
      <c r="G164" s="87"/>
      <c r="H164" s="87"/>
      <c r="I164" s="114">
        <f t="shared" si="1"/>
        <v>1918</v>
      </c>
      <c r="K164" s="87"/>
    </row>
    <row r="165" spans="2:11" s="89" customFormat="1">
      <c r="B165" s="87"/>
      <c r="C165" s="87"/>
      <c r="D165" s="87"/>
      <c r="E165" s="87"/>
      <c r="F165" s="87"/>
      <c r="G165" s="87"/>
      <c r="H165" s="87"/>
      <c r="I165" s="114">
        <f t="shared" si="1"/>
        <v>1917</v>
      </c>
      <c r="K165" s="87"/>
    </row>
    <row r="166" spans="2:11" s="89" customFormat="1">
      <c r="B166" s="87"/>
      <c r="C166" s="87"/>
      <c r="D166" s="87"/>
      <c r="E166" s="87"/>
      <c r="F166" s="87"/>
      <c r="G166" s="87"/>
      <c r="H166" s="87"/>
      <c r="I166" s="114">
        <f t="shared" si="1"/>
        <v>1916</v>
      </c>
      <c r="K166" s="87"/>
    </row>
    <row r="167" spans="2:11" s="89" customFormat="1">
      <c r="B167" s="87"/>
      <c r="C167" s="87"/>
      <c r="D167" s="87"/>
      <c r="E167" s="87"/>
      <c r="F167" s="87"/>
      <c r="G167" s="87"/>
      <c r="H167" s="87"/>
      <c r="I167" s="114">
        <f t="shared" si="1"/>
        <v>1915</v>
      </c>
      <c r="K167" s="87"/>
    </row>
    <row r="168" spans="2:11" s="89" customFormat="1">
      <c r="B168" s="87"/>
      <c r="C168" s="87"/>
      <c r="D168" s="87"/>
      <c r="E168" s="87"/>
      <c r="F168" s="87"/>
      <c r="G168" s="87"/>
      <c r="H168" s="87"/>
      <c r="I168" s="114">
        <f t="shared" si="1"/>
        <v>1914</v>
      </c>
      <c r="K168" s="87"/>
    </row>
    <row r="169" spans="2:11" s="89" customFormat="1">
      <c r="B169" s="87"/>
      <c r="C169" s="87"/>
      <c r="D169" s="87"/>
      <c r="E169" s="87"/>
      <c r="F169" s="87"/>
      <c r="G169" s="87"/>
      <c r="H169" s="87"/>
      <c r="I169" s="114">
        <f t="shared" si="1"/>
        <v>1913</v>
      </c>
      <c r="K169" s="87"/>
    </row>
    <row r="170" spans="2:11" s="89" customFormat="1">
      <c r="B170" s="87"/>
      <c r="C170" s="87"/>
      <c r="D170" s="87"/>
      <c r="E170" s="87"/>
      <c r="F170" s="87"/>
      <c r="G170" s="87"/>
      <c r="H170" s="87"/>
      <c r="I170" s="114">
        <f t="shared" si="1"/>
        <v>1912</v>
      </c>
      <c r="K170" s="87"/>
    </row>
    <row r="171" spans="2:11" s="89" customFormat="1">
      <c r="B171" s="87"/>
      <c r="C171" s="87"/>
      <c r="D171" s="87"/>
      <c r="E171" s="87"/>
      <c r="F171" s="87"/>
      <c r="G171" s="87"/>
      <c r="H171" s="87"/>
      <c r="I171" s="114">
        <f t="shared" si="1"/>
        <v>1911</v>
      </c>
      <c r="K171" s="87"/>
    </row>
    <row r="172" spans="2:11" s="89" customFormat="1">
      <c r="B172" s="87"/>
      <c r="C172" s="87"/>
      <c r="D172" s="87"/>
      <c r="E172" s="87"/>
      <c r="F172" s="87"/>
      <c r="G172" s="87"/>
      <c r="H172" s="87"/>
      <c r="I172" s="114">
        <f t="shared" si="1"/>
        <v>1910</v>
      </c>
      <c r="K172" s="87"/>
    </row>
    <row r="173" spans="2:11" s="89" customFormat="1">
      <c r="B173" s="87"/>
      <c r="C173" s="87"/>
      <c r="D173" s="87"/>
      <c r="E173" s="87"/>
      <c r="F173" s="87"/>
      <c r="G173" s="87"/>
      <c r="H173" s="87"/>
      <c r="I173" s="114">
        <f t="shared" si="1"/>
        <v>1909</v>
      </c>
      <c r="K173" s="87"/>
    </row>
    <row r="174" spans="2:11" s="89" customFormat="1">
      <c r="B174" s="87"/>
      <c r="C174" s="87"/>
      <c r="D174" s="87"/>
      <c r="E174" s="87"/>
      <c r="F174" s="87"/>
      <c r="G174" s="87"/>
      <c r="H174" s="87"/>
      <c r="I174" s="114">
        <f t="shared" si="1"/>
        <v>1908</v>
      </c>
      <c r="K174" s="87"/>
    </row>
    <row r="175" spans="2:11" s="89" customFormat="1">
      <c r="B175" s="87"/>
      <c r="C175" s="87"/>
      <c r="D175" s="87"/>
      <c r="E175" s="87"/>
      <c r="F175" s="87"/>
      <c r="G175" s="87"/>
      <c r="H175" s="87"/>
      <c r="I175" s="114">
        <f t="shared" si="1"/>
        <v>1907</v>
      </c>
      <c r="K175" s="87"/>
    </row>
    <row r="176" spans="2:11" s="89" customFormat="1">
      <c r="B176" s="87"/>
      <c r="C176" s="87"/>
      <c r="D176" s="87"/>
      <c r="E176" s="87"/>
      <c r="F176" s="87"/>
      <c r="G176" s="87"/>
      <c r="H176" s="87"/>
      <c r="I176" s="114">
        <f t="shared" si="1"/>
        <v>1906</v>
      </c>
      <c r="K176" s="87"/>
    </row>
    <row r="177" spans="2:11" s="89" customFormat="1">
      <c r="B177" s="87"/>
      <c r="C177" s="87"/>
      <c r="D177" s="87"/>
      <c r="E177" s="87"/>
      <c r="F177" s="87"/>
      <c r="G177" s="87"/>
      <c r="H177" s="87"/>
      <c r="I177" s="114">
        <f t="shared" si="1"/>
        <v>1905</v>
      </c>
      <c r="K177" s="87"/>
    </row>
    <row r="178" spans="2:11" s="89" customFormat="1">
      <c r="B178" s="87"/>
      <c r="C178" s="87"/>
      <c r="D178" s="87"/>
      <c r="E178" s="87"/>
      <c r="F178" s="87"/>
      <c r="G178" s="87"/>
      <c r="H178" s="87"/>
      <c r="I178" s="114">
        <f t="shared" si="1"/>
        <v>1904</v>
      </c>
      <c r="K178" s="87"/>
    </row>
    <row r="179" spans="2:11" s="89" customFormat="1">
      <c r="B179" s="87"/>
      <c r="C179" s="87"/>
      <c r="D179" s="87"/>
      <c r="E179" s="87"/>
      <c r="F179" s="87"/>
      <c r="G179" s="87"/>
      <c r="H179" s="87"/>
      <c r="I179" s="114">
        <f t="shared" si="1"/>
        <v>1903</v>
      </c>
      <c r="K179" s="87"/>
    </row>
    <row r="180" spans="2:11" s="89" customFormat="1">
      <c r="B180" s="87"/>
      <c r="C180" s="87"/>
      <c r="D180" s="87"/>
      <c r="E180" s="87"/>
      <c r="F180" s="87"/>
      <c r="G180" s="87"/>
      <c r="H180" s="87"/>
      <c r="I180" s="114">
        <f t="shared" si="1"/>
        <v>1902</v>
      </c>
      <c r="K180" s="87"/>
    </row>
    <row r="181" spans="2:11" s="89" customFormat="1">
      <c r="B181" s="87"/>
      <c r="C181" s="87"/>
      <c r="D181" s="87"/>
      <c r="E181" s="87"/>
      <c r="F181" s="87"/>
      <c r="G181" s="87"/>
      <c r="H181" s="87"/>
      <c r="I181" s="114">
        <f t="shared" si="1"/>
        <v>1901</v>
      </c>
      <c r="K181" s="87"/>
    </row>
    <row r="182" spans="2:11" s="89" customFormat="1">
      <c r="B182" s="87"/>
      <c r="C182" s="87"/>
      <c r="D182" s="87"/>
      <c r="E182" s="87"/>
      <c r="F182" s="87"/>
      <c r="G182" s="87"/>
      <c r="H182" s="87"/>
      <c r="I182" s="114">
        <f t="shared" si="1"/>
        <v>1900</v>
      </c>
      <c r="K182" s="87"/>
    </row>
    <row r="183" spans="2:11" s="89" customFormat="1">
      <c r="B183" s="87"/>
      <c r="C183" s="87"/>
      <c r="D183" s="87"/>
      <c r="E183" s="87"/>
      <c r="F183" s="87"/>
      <c r="G183" s="87"/>
      <c r="H183" s="87"/>
      <c r="I183" s="114">
        <f t="shared" si="1"/>
        <v>1899</v>
      </c>
      <c r="K183" s="87"/>
    </row>
    <row r="184" spans="2:11" s="89" customFormat="1">
      <c r="B184" s="87"/>
      <c r="C184" s="87"/>
      <c r="D184" s="87"/>
      <c r="E184" s="87"/>
      <c r="F184" s="87"/>
      <c r="G184" s="87"/>
      <c r="H184" s="87"/>
      <c r="I184" s="114">
        <f t="shared" si="1"/>
        <v>1898</v>
      </c>
      <c r="K184" s="87"/>
    </row>
    <row r="185" spans="2:11" s="89" customFormat="1">
      <c r="B185" s="87"/>
      <c r="C185" s="87"/>
      <c r="D185" s="87"/>
      <c r="E185" s="87"/>
      <c r="F185" s="87"/>
      <c r="G185" s="87"/>
      <c r="H185" s="87"/>
      <c r="I185" s="114">
        <f t="shared" si="1"/>
        <v>1897</v>
      </c>
      <c r="K185" s="87"/>
    </row>
    <row r="186" spans="2:11" s="89" customFormat="1">
      <c r="B186" s="87"/>
      <c r="C186" s="87"/>
      <c r="D186" s="87"/>
      <c r="E186" s="87"/>
      <c r="F186" s="87"/>
      <c r="G186" s="87"/>
      <c r="H186" s="87"/>
      <c r="I186" s="114">
        <f t="shared" si="1"/>
        <v>1896</v>
      </c>
      <c r="K186" s="87"/>
    </row>
    <row r="187" spans="2:11" s="89" customFormat="1">
      <c r="B187" s="87"/>
      <c r="C187" s="87"/>
      <c r="D187" s="87"/>
      <c r="E187" s="87"/>
      <c r="F187" s="87"/>
      <c r="G187" s="87"/>
      <c r="H187" s="87"/>
      <c r="I187" s="114">
        <f t="shared" si="1"/>
        <v>1895</v>
      </c>
      <c r="K187" s="87"/>
    </row>
    <row r="188" spans="2:11" s="89" customFormat="1">
      <c r="B188" s="87"/>
      <c r="C188" s="87"/>
      <c r="D188" s="87"/>
      <c r="E188" s="87"/>
      <c r="F188" s="87"/>
      <c r="G188" s="87"/>
      <c r="H188" s="87"/>
      <c r="I188" s="114">
        <f t="shared" si="1"/>
        <v>1894</v>
      </c>
      <c r="K188" s="87"/>
    </row>
    <row r="189" spans="2:11" s="89" customFormat="1">
      <c r="B189" s="87"/>
      <c r="C189" s="87"/>
      <c r="D189" s="87"/>
      <c r="E189" s="87"/>
      <c r="F189" s="87"/>
      <c r="G189" s="87"/>
      <c r="H189" s="87"/>
      <c r="I189" s="114">
        <f t="shared" si="1"/>
        <v>1893</v>
      </c>
      <c r="K189" s="87"/>
    </row>
    <row r="190" spans="2:11" s="89" customFormat="1">
      <c r="B190" s="87"/>
      <c r="C190" s="87"/>
      <c r="D190" s="87"/>
      <c r="E190" s="87"/>
      <c r="F190" s="87"/>
      <c r="G190" s="87"/>
      <c r="H190" s="87"/>
      <c r="I190" s="114">
        <f t="shared" si="1"/>
        <v>1892</v>
      </c>
      <c r="K190" s="87"/>
    </row>
    <row r="191" spans="2:11" s="89" customFormat="1">
      <c r="B191" s="87"/>
      <c r="C191" s="87"/>
      <c r="D191" s="87"/>
      <c r="E191" s="87"/>
      <c r="F191" s="87"/>
      <c r="G191" s="87"/>
      <c r="H191" s="87"/>
      <c r="I191" s="114">
        <f t="shared" si="1"/>
        <v>1891</v>
      </c>
      <c r="K191" s="87"/>
    </row>
    <row r="192" spans="2:11" s="89" customFormat="1">
      <c r="B192" s="87"/>
      <c r="C192" s="87"/>
      <c r="D192" s="87"/>
      <c r="E192" s="87"/>
      <c r="F192" s="87"/>
      <c r="G192" s="87"/>
      <c r="H192" s="87"/>
      <c r="I192" s="114">
        <f t="shared" si="1"/>
        <v>1890</v>
      </c>
      <c r="K192" s="87"/>
    </row>
    <row r="193" spans="2:11" s="89" customFormat="1">
      <c r="B193" s="87"/>
      <c r="C193" s="87"/>
      <c r="D193" s="87"/>
      <c r="E193" s="87"/>
      <c r="F193" s="87"/>
      <c r="G193" s="87"/>
      <c r="H193" s="87"/>
      <c r="I193" s="114">
        <f t="shared" si="1"/>
        <v>1889</v>
      </c>
      <c r="K193" s="87"/>
    </row>
    <row r="194" spans="2:11" s="89" customFormat="1">
      <c r="B194" s="87"/>
      <c r="C194" s="87"/>
      <c r="D194" s="87"/>
      <c r="E194" s="87"/>
      <c r="F194" s="87"/>
      <c r="G194" s="87"/>
      <c r="H194" s="87"/>
      <c r="I194" s="114">
        <f t="shared" si="1"/>
        <v>1888</v>
      </c>
      <c r="K194" s="87"/>
    </row>
    <row r="195" spans="2:11" s="89" customFormat="1">
      <c r="B195" s="87"/>
      <c r="C195" s="87"/>
      <c r="D195" s="87"/>
      <c r="E195" s="87"/>
      <c r="F195" s="87"/>
      <c r="G195" s="87"/>
      <c r="H195" s="87"/>
      <c r="I195" s="114">
        <f t="shared" si="1"/>
        <v>1887</v>
      </c>
      <c r="K195" s="87"/>
    </row>
    <row r="196" spans="2:11" s="89" customFormat="1">
      <c r="B196" s="87"/>
      <c r="C196" s="87"/>
      <c r="D196" s="87"/>
      <c r="E196" s="87"/>
      <c r="F196" s="87"/>
      <c r="G196" s="87"/>
      <c r="H196" s="87"/>
      <c r="I196" s="114">
        <f t="shared" si="1"/>
        <v>1886</v>
      </c>
      <c r="K196" s="87"/>
    </row>
    <row r="197" spans="2:11" s="89" customFormat="1">
      <c r="B197" s="87"/>
      <c r="C197" s="87"/>
      <c r="D197" s="87"/>
      <c r="E197" s="87"/>
      <c r="F197" s="87"/>
      <c r="G197" s="87"/>
      <c r="H197" s="87"/>
      <c r="I197" s="114">
        <f t="shared" si="1"/>
        <v>1885</v>
      </c>
      <c r="K197" s="87"/>
    </row>
    <row r="198" spans="2:11" s="89" customFormat="1">
      <c r="B198" s="87"/>
      <c r="C198" s="87"/>
      <c r="D198" s="87"/>
      <c r="E198" s="87"/>
      <c r="F198" s="87"/>
      <c r="G198" s="87"/>
      <c r="H198" s="87"/>
      <c r="I198" s="114">
        <f t="shared" si="1"/>
        <v>1884</v>
      </c>
      <c r="K198" s="87"/>
    </row>
    <row r="199" spans="2:11" s="89" customFormat="1">
      <c r="B199" s="87"/>
      <c r="C199" s="87"/>
      <c r="D199" s="87"/>
      <c r="E199" s="87"/>
      <c r="F199" s="87"/>
      <c r="G199" s="87"/>
      <c r="H199" s="87"/>
      <c r="I199" s="114">
        <f t="shared" si="1"/>
        <v>1883</v>
      </c>
      <c r="K199" s="87"/>
    </row>
    <row r="200" spans="2:11" s="89" customFormat="1">
      <c r="B200" s="87"/>
      <c r="C200" s="87"/>
      <c r="D200" s="87"/>
      <c r="E200" s="87"/>
      <c r="F200" s="87"/>
      <c r="G200" s="87"/>
      <c r="H200" s="87"/>
      <c r="I200" s="114">
        <f t="shared" si="1"/>
        <v>1882</v>
      </c>
      <c r="K200" s="87"/>
    </row>
    <row r="201" spans="2:11" s="89" customFormat="1">
      <c r="B201" s="87"/>
      <c r="C201" s="87"/>
      <c r="D201" s="87"/>
      <c r="E201" s="87"/>
      <c r="F201" s="87"/>
      <c r="G201" s="87"/>
      <c r="H201" s="87"/>
      <c r="I201" s="114">
        <f t="shared" si="1"/>
        <v>1881</v>
      </c>
      <c r="K201" s="87"/>
    </row>
    <row r="202" spans="2:11" s="89" customFormat="1">
      <c r="B202" s="87"/>
      <c r="C202" s="87"/>
      <c r="D202" s="87"/>
      <c r="E202" s="87"/>
      <c r="F202" s="87"/>
      <c r="G202" s="87"/>
      <c r="H202" s="87"/>
      <c r="I202" s="114">
        <f t="shared" si="1"/>
        <v>1880</v>
      </c>
      <c r="K202" s="87"/>
    </row>
    <row r="203" spans="2:11" s="89" customFormat="1">
      <c r="B203" s="87"/>
      <c r="C203" s="87"/>
      <c r="D203" s="87"/>
      <c r="E203" s="87"/>
      <c r="F203" s="87"/>
      <c r="G203" s="87"/>
      <c r="H203" s="87"/>
      <c r="I203" s="114">
        <f t="shared" si="1"/>
        <v>1879</v>
      </c>
      <c r="K203" s="87"/>
    </row>
    <row r="204" spans="2:11" s="89" customFormat="1">
      <c r="B204" s="87"/>
      <c r="C204" s="87"/>
      <c r="D204" s="87"/>
      <c r="E204" s="87"/>
      <c r="F204" s="87"/>
      <c r="G204" s="87"/>
      <c r="H204" s="87"/>
      <c r="I204" s="114">
        <f t="shared" si="1"/>
        <v>1878</v>
      </c>
      <c r="K204" s="87"/>
    </row>
    <row r="205" spans="2:11" s="89" customFormat="1">
      <c r="B205" s="87"/>
      <c r="C205" s="87"/>
      <c r="D205" s="87"/>
      <c r="E205" s="87"/>
      <c r="F205" s="87"/>
      <c r="G205" s="87"/>
      <c r="H205" s="87"/>
      <c r="I205" s="114">
        <f t="shared" si="1"/>
        <v>1877</v>
      </c>
      <c r="K205" s="87"/>
    </row>
    <row r="206" spans="2:11" s="89" customFormat="1">
      <c r="B206" s="87"/>
      <c r="C206" s="87"/>
      <c r="D206" s="87"/>
      <c r="E206" s="87"/>
      <c r="F206" s="87"/>
      <c r="G206" s="87"/>
      <c r="H206" s="87"/>
      <c r="I206" s="114">
        <f t="shared" si="1"/>
        <v>1876</v>
      </c>
      <c r="K206" s="87"/>
    </row>
    <row r="207" spans="2:11" s="89" customFormat="1">
      <c r="B207" s="87"/>
      <c r="C207" s="87"/>
      <c r="D207" s="87"/>
      <c r="E207" s="87"/>
      <c r="F207" s="87"/>
      <c r="G207" s="87"/>
      <c r="H207" s="87"/>
      <c r="I207" s="114">
        <f t="shared" si="1"/>
        <v>1875</v>
      </c>
      <c r="K207" s="87"/>
    </row>
    <row r="208" spans="2:11" s="89" customFormat="1">
      <c r="B208" s="87"/>
      <c r="C208" s="87"/>
      <c r="D208" s="87"/>
      <c r="E208" s="87"/>
      <c r="F208" s="87"/>
      <c r="G208" s="87"/>
      <c r="H208" s="87"/>
      <c r="I208" s="114">
        <f t="shared" si="1"/>
        <v>1874</v>
      </c>
      <c r="K208" s="87"/>
    </row>
    <row r="209" spans="2:11" s="89" customFormat="1">
      <c r="B209" s="87"/>
      <c r="C209" s="87"/>
      <c r="D209" s="87"/>
      <c r="E209" s="87"/>
      <c r="F209" s="87"/>
      <c r="G209" s="87"/>
      <c r="H209" s="87"/>
      <c r="I209" s="114">
        <f t="shared" si="1"/>
        <v>1873</v>
      </c>
      <c r="K209" s="87"/>
    </row>
    <row r="210" spans="2:11" s="89" customFormat="1">
      <c r="B210" s="87"/>
      <c r="C210" s="87"/>
      <c r="D210" s="87"/>
      <c r="E210" s="87"/>
      <c r="F210" s="87"/>
      <c r="G210" s="87"/>
      <c r="H210" s="87"/>
      <c r="I210" s="114">
        <f t="shared" si="1"/>
        <v>1872</v>
      </c>
      <c r="K210" s="87"/>
    </row>
    <row r="211" spans="2:11" s="89" customFormat="1">
      <c r="B211" s="87"/>
      <c r="C211" s="87"/>
      <c r="D211" s="87"/>
      <c r="E211" s="87"/>
      <c r="F211" s="87"/>
      <c r="G211" s="87"/>
      <c r="H211" s="87"/>
      <c r="I211" s="114">
        <f t="shared" si="1"/>
        <v>1871</v>
      </c>
      <c r="K211" s="87"/>
    </row>
    <row r="212" spans="2:11" s="89" customFormat="1">
      <c r="B212" s="87"/>
      <c r="C212" s="87"/>
      <c r="D212" s="87"/>
      <c r="E212" s="87"/>
      <c r="F212" s="87"/>
      <c r="G212" s="87"/>
      <c r="H212" s="87"/>
      <c r="I212" s="114">
        <f t="shared" si="1"/>
        <v>1870</v>
      </c>
      <c r="K212" s="87"/>
    </row>
    <row r="213" spans="2:11" s="89" customFormat="1">
      <c r="B213" s="87"/>
      <c r="C213" s="87"/>
      <c r="D213" s="87"/>
      <c r="E213" s="87"/>
      <c r="F213" s="87"/>
      <c r="G213" s="87"/>
      <c r="H213" s="87"/>
      <c r="I213" s="114">
        <f t="shared" si="1"/>
        <v>1869</v>
      </c>
      <c r="K213" s="87"/>
    </row>
    <row r="214" spans="2:11" s="89" customFormat="1">
      <c r="B214" s="87"/>
      <c r="C214" s="87"/>
      <c r="D214" s="87"/>
      <c r="E214" s="87"/>
      <c r="F214" s="87"/>
      <c r="G214" s="87"/>
      <c r="H214" s="87"/>
      <c r="I214" s="114">
        <f t="shared" si="1"/>
        <v>1868</v>
      </c>
      <c r="K214" s="87"/>
    </row>
    <row r="215" spans="2:11" s="89" customFormat="1">
      <c r="B215" s="87"/>
      <c r="C215" s="87"/>
      <c r="D215" s="87"/>
      <c r="E215" s="87"/>
      <c r="F215" s="87"/>
      <c r="G215" s="87"/>
      <c r="H215" s="87"/>
      <c r="I215" s="114">
        <f t="shared" si="1"/>
        <v>1867</v>
      </c>
      <c r="K215" s="87"/>
    </row>
    <row r="216" spans="2:11" s="89" customFormat="1">
      <c r="B216" s="87"/>
      <c r="C216" s="87"/>
      <c r="D216" s="87"/>
      <c r="E216" s="87"/>
      <c r="F216" s="87"/>
      <c r="G216" s="87"/>
      <c r="H216" s="87"/>
      <c r="I216" s="114">
        <f t="shared" si="1"/>
        <v>1866</v>
      </c>
      <c r="K216" s="87"/>
    </row>
    <row r="217" spans="2:11" s="89" customFormat="1">
      <c r="B217" s="87"/>
      <c r="C217" s="87"/>
      <c r="D217" s="87"/>
      <c r="E217" s="87"/>
      <c r="F217" s="87"/>
      <c r="G217" s="87"/>
      <c r="H217" s="87"/>
      <c r="I217" s="114">
        <f t="shared" si="1"/>
        <v>1865</v>
      </c>
      <c r="K217" s="87"/>
    </row>
    <row r="218" spans="2:11" s="89" customFormat="1">
      <c r="B218" s="87"/>
      <c r="C218" s="87"/>
      <c r="D218" s="87"/>
      <c r="E218" s="87"/>
      <c r="F218" s="87"/>
      <c r="G218" s="87"/>
      <c r="H218" s="87"/>
      <c r="I218" s="114">
        <f t="shared" si="1"/>
        <v>1864</v>
      </c>
      <c r="K218" s="87"/>
    </row>
    <row r="219" spans="2:11" s="89" customFormat="1">
      <c r="B219" s="87"/>
      <c r="C219" s="87"/>
      <c r="D219" s="87"/>
      <c r="E219" s="87"/>
      <c r="F219" s="87"/>
      <c r="G219" s="87"/>
      <c r="H219" s="87"/>
      <c r="I219" s="114">
        <f t="shared" si="1"/>
        <v>1863</v>
      </c>
      <c r="K219" s="87"/>
    </row>
    <row r="220" spans="2:11" s="89" customFormat="1">
      <c r="B220" s="87"/>
      <c r="C220" s="87"/>
      <c r="D220" s="87"/>
      <c r="E220" s="87"/>
      <c r="F220" s="87"/>
      <c r="G220" s="87"/>
      <c r="H220" s="87"/>
      <c r="I220" s="114">
        <f t="shared" si="1"/>
        <v>1862</v>
      </c>
      <c r="K220" s="87"/>
    </row>
    <row r="221" spans="2:11" s="89" customFormat="1">
      <c r="B221" s="87"/>
      <c r="C221" s="87"/>
      <c r="D221" s="87"/>
      <c r="E221" s="87"/>
      <c r="F221" s="87"/>
      <c r="G221" s="87"/>
      <c r="H221" s="87"/>
      <c r="I221" s="114">
        <f t="shared" si="1"/>
        <v>1861</v>
      </c>
      <c r="K221" s="87"/>
    </row>
    <row r="222" spans="2:11" s="89" customFormat="1">
      <c r="B222" s="87"/>
      <c r="C222" s="87"/>
      <c r="D222" s="87"/>
      <c r="E222" s="87"/>
      <c r="F222" s="87"/>
      <c r="G222" s="87"/>
      <c r="H222" s="87"/>
      <c r="I222" s="114">
        <f t="shared" si="1"/>
        <v>1860</v>
      </c>
      <c r="K222" s="87"/>
    </row>
    <row r="223" spans="2:11" s="89" customFormat="1">
      <c r="B223" s="87"/>
      <c r="C223" s="87"/>
      <c r="D223" s="87"/>
      <c r="E223" s="87"/>
      <c r="F223" s="87"/>
      <c r="G223" s="87"/>
      <c r="H223" s="87"/>
      <c r="I223" s="114">
        <f t="shared" si="1"/>
        <v>1859</v>
      </c>
      <c r="K223" s="87"/>
    </row>
    <row r="224" spans="2:11" s="89" customFormat="1">
      <c r="B224" s="87"/>
      <c r="C224" s="87"/>
      <c r="D224" s="87"/>
      <c r="E224" s="87"/>
      <c r="F224" s="87"/>
      <c r="G224" s="87"/>
      <c r="H224" s="87"/>
      <c r="I224" s="114">
        <f t="shared" si="1"/>
        <v>1858</v>
      </c>
      <c r="K224" s="87"/>
    </row>
    <row r="225" spans="2:11" s="89" customFormat="1">
      <c r="B225" s="87"/>
      <c r="C225" s="87"/>
      <c r="D225" s="87"/>
      <c r="E225" s="87"/>
      <c r="F225" s="87"/>
      <c r="G225" s="87"/>
      <c r="H225" s="87"/>
      <c r="I225" s="114">
        <f t="shared" si="1"/>
        <v>1857</v>
      </c>
      <c r="K225" s="87"/>
    </row>
    <row r="226" spans="2:11" s="89" customFormat="1">
      <c r="B226" s="87"/>
      <c r="C226" s="87"/>
      <c r="D226" s="87"/>
      <c r="E226" s="87"/>
      <c r="F226" s="87"/>
      <c r="G226" s="87"/>
      <c r="H226" s="87"/>
      <c r="I226" s="114">
        <f t="shared" si="1"/>
        <v>1856</v>
      </c>
      <c r="K226" s="87"/>
    </row>
    <row r="227" spans="2:11" s="89" customFormat="1">
      <c r="B227" s="87"/>
      <c r="C227" s="87"/>
      <c r="D227" s="87"/>
      <c r="E227" s="87"/>
      <c r="F227" s="87"/>
      <c r="G227" s="87"/>
      <c r="H227" s="87"/>
      <c r="I227" s="114">
        <f t="shared" si="1"/>
        <v>1855</v>
      </c>
      <c r="K227" s="87"/>
    </row>
    <row r="228" spans="2:11" s="89" customFormat="1">
      <c r="B228" s="87"/>
      <c r="C228" s="87"/>
      <c r="D228" s="87"/>
      <c r="E228" s="87"/>
      <c r="F228" s="87"/>
      <c r="G228" s="87"/>
      <c r="H228" s="87"/>
      <c r="I228" s="114">
        <f t="shared" si="1"/>
        <v>1854</v>
      </c>
      <c r="K228" s="87"/>
    </row>
    <row r="229" spans="2:11" s="89" customFormat="1">
      <c r="B229" s="87"/>
      <c r="C229" s="87"/>
      <c r="D229" s="87"/>
      <c r="E229" s="87"/>
      <c r="F229" s="87"/>
      <c r="G229" s="87"/>
      <c r="H229" s="87"/>
      <c r="I229" s="114">
        <f t="shared" si="1"/>
        <v>1853</v>
      </c>
      <c r="K229" s="87"/>
    </row>
    <row r="230" spans="2:11" s="89" customFormat="1">
      <c r="B230" s="87"/>
      <c r="C230" s="87"/>
      <c r="D230" s="87"/>
      <c r="E230" s="87"/>
      <c r="F230" s="87"/>
      <c r="G230" s="87"/>
      <c r="H230" s="87"/>
      <c r="I230" s="114">
        <f t="shared" si="1"/>
        <v>1852</v>
      </c>
      <c r="K230" s="87"/>
    </row>
    <row r="231" spans="2:11" s="89" customFormat="1">
      <c r="B231" s="87"/>
      <c r="C231" s="87"/>
      <c r="D231" s="87"/>
      <c r="E231" s="87"/>
      <c r="F231" s="87"/>
      <c r="G231" s="87"/>
      <c r="H231" s="87"/>
      <c r="I231" s="114">
        <f t="shared" si="1"/>
        <v>1851</v>
      </c>
      <c r="K231" s="87"/>
    </row>
    <row r="232" spans="2:11" s="89" customFormat="1">
      <c r="B232" s="87"/>
      <c r="C232" s="87"/>
      <c r="D232" s="87"/>
      <c r="E232" s="87"/>
      <c r="F232" s="87"/>
      <c r="G232" s="87"/>
      <c r="H232" s="87"/>
      <c r="I232" s="114">
        <f t="shared" si="1"/>
        <v>1850</v>
      </c>
      <c r="K232" s="87"/>
    </row>
    <row r="233" spans="2:11" s="89" customFormat="1">
      <c r="B233" s="87"/>
      <c r="C233" s="87"/>
      <c r="D233" s="87"/>
      <c r="E233" s="87"/>
      <c r="F233" s="87"/>
      <c r="G233" s="87"/>
      <c r="H233" s="87"/>
      <c r="I233" s="114">
        <f t="shared" si="1"/>
        <v>1849</v>
      </c>
      <c r="K233" s="87"/>
    </row>
    <row r="234" spans="2:11" s="89" customFormat="1">
      <c r="B234" s="87"/>
      <c r="C234" s="87"/>
      <c r="D234" s="87"/>
      <c r="E234" s="87"/>
      <c r="F234" s="87"/>
      <c r="G234" s="87"/>
      <c r="H234" s="87"/>
      <c r="I234" s="114">
        <f t="shared" si="1"/>
        <v>1848</v>
      </c>
      <c r="K234" s="87"/>
    </row>
  </sheetData>
  <sheetProtection selectLockedCells="1" selectUnlockedCells="1"/>
  <mergeCells count="4">
    <mergeCell ref="B5:B7"/>
    <mergeCell ref="B8:B10"/>
    <mergeCell ref="B11:B13"/>
    <mergeCell ref="B14:B16"/>
  </mergeCells>
  <dataValidations count="5">
    <dataValidation operator="greaterThanOrEqual" allowBlank="1" showInputMessage="1" showErrorMessage="1" error="Inserire i valori con segno positivo" promptTitle="Campo descrittivo" prompt="Indicare la/le attività svolte." sqref="F5:F16">
      <formula1>0</formula1>
      <formula2>0</formula2>
    </dataValidation>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formula2>0</formula2>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promptTitle="Campo testo" prompt="Inserire la ragione sociale." sqref="B5 D5:D15 B8 B11 B14 D16">
      <formula1>0</formula1>
      <formula2>0</formula2>
    </dataValidation>
  </dataValidations>
  <printOptions horizontalCentered="1"/>
  <pageMargins left="0.19652777777777777" right="0.19652777777777777" top="0.39374999999999999" bottom="0.39305555555555555" header="0.51180555555555551" footer="0.19652777777777777"/>
  <pageSetup paperSize="9" firstPageNumber="0" orientation="landscape" horizontalDpi="300" verticalDpi="300" r:id="rId1"/>
  <headerFooter alignWithMargins="0">
    <oddFooter>&amp;L&amp;A&amp;R&amp;P</oddFooter>
  </headerFooter>
</worksheet>
</file>

<file path=xl/worksheets/sheet23.xml><?xml version="1.0" encoding="utf-8"?>
<worksheet xmlns="http://schemas.openxmlformats.org/spreadsheetml/2006/main" xmlns:r="http://schemas.openxmlformats.org/officeDocument/2006/relationships">
  <sheetPr enableFormatConditionsCalculation="0">
    <tabColor indexed="9"/>
    <pageSetUpPr fitToPage="1"/>
  </sheetPr>
  <dimension ref="A1:IV46"/>
  <sheetViews>
    <sheetView showGridLines="0" tabSelected="1" view="pageBreakPreview" topLeftCell="A19" zoomScaleSheetLayoutView="100" workbookViewId="0">
      <selection activeCell="A3" sqref="A3"/>
    </sheetView>
  </sheetViews>
  <sheetFormatPr defaultColWidth="23" defaultRowHeight="12.75"/>
  <cols>
    <col min="1" max="1" width="0.5703125" style="27" customWidth="1"/>
    <col min="2" max="2" width="4.140625" style="28" customWidth="1"/>
    <col min="3" max="3" width="10.5703125" style="29" customWidth="1"/>
    <col min="4" max="4" width="35.140625" style="29" customWidth="1"/>
    <col min="5" max="5" width="17.5703125" style="29" customWidth="1"/>
    <col min="6" max="6" width="21.85546875" style="29" customWidth="1"/>
    <col min="7" max="7" width="10.85546875" style="29" customWidth="1"/>
    <col min="8" max="8" width="2.85546875" style="28" customWidth="1"/>
    <col min="9" max="9" width="15.140625" style="27" customWidth="1"/>
    <col min="10" max="250" width="24.140625" style="28" customWidth="1"/>
    <col min="251" max="251" width="2.85546875" style="28" customWidth="1"/>
    <col min="252" max="252" width="9.42578125" style="28" customWidth="1"/>
    <col min="253" max="16384" width="23" style="28"/>
  </cols>
  <sheetData>
    <row r="1" spans="1:256" ht="15">
      <c r="A1" s="30"/>
      <c r="B1" s="91" t="s">
        <v>275</v>
      </c>
      <c r="C1" s="31"/>
      <c r="D1" s="31"/>
      <c r="E1" s="31"/>
      <c r="F1" s="31"/>
      <c r="G1" s="31"/>
      <c r="H1" s="30"/>
      <c r="I1" s="30"/>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s="30"/>
      <c r="B2" s="32"/>
      <c r="C2" s="33"/>
      <c r="D2" s="33"/>
      <c r="E2" s="33"/>
      <c r="F2" s="33"/>
      <c r="G2" s="33"/>
      <c r="H2" s="34"/>
      <c r="I2" s="3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0"/>
      <c r="B3" s="35" t="s">
        <v>276</v>
      </c>
      <c r="C3" s="8"/>
      <c r="D3" s="38" t="s">
        <v>24</v>
      </c>
      <c r="E3" s="36"/>
      <c r="F3" s="36"/>
      <c r="G3" s="36"/>
      <c r="H3" s="34"/>
      <c r="I3" s="30"/>
      <c r="J3" s="3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s="30"/>
      <c r="B4" s="35"/>
      <c r="C4" s="11"/>
      <c r="D4" s="38" t="s">
        <v>277</v>
      </c>
      <c r="E4" s="13"/>
      <c r="F4" s="14"/>
      <c r="G4" s="15"/>
      <c r="H4" s="34"/>
      <c r="I4" s="30"/>
      <c r="J4" s="3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 r="A5" s="30"/>
      <c r="B5" s="35"/>
      <c r="C5" s="38"/>
      <c r="D5" s="38" t="s">
        <v>278</v>
      </c>
      <c r="E5" s="39"/>
      <c r="F5" s="39"/>
      <c r="G5" s="39"/>
      <c r="H5" s="40"/>
      <c r="I5" s="30"/>
      <c r="J5" s="3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45" customFormat="1">
      <c r="A6" s="41"/>
      <c r="B6" s="18"/>
      <c r="C6" s="18"/>
      <c r="E6" s="39"/>
      <c r="F6" s="39"/>
      <c r="G6" s="39"/>
      <c r="H6" s="43"/>
      <c r="I6" s="41"/>
      <c r="J6" s="44"/>
    </row>
    <row r="7" spans="1:256" ht="15">
      <c r="A7" s="41"/>
      <c r="B7" s="18"/>
      <c r="C7" s="197" t="s">
        <v>144</v>
      </c>
      <c r="D7" s="38" t="s">
        <v>243</v>
      </c>
      <c r="E7" s="39"/>
      <c r="F7" s="39"/>
      <c r="G7" s="39"/>
      <c r="H7" s="43"/>
      <c r="I7" s="41"/>
      <c r="J7" s="4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
      <c r="A8" s="41"/>
      <c r="B8" s="18"/>
      <c r="C8" s="197" t="s">
        <v>144</v>
      </c>
      <c r="D8" s="38" t="s">
        <v>244</v>
      </c>
      <c r="E8" s="39"/>
      <c r="F8" s="39"/>
      <c r="G8" s="39"/>
      <c r="H8" s="43"/>
      <c r="I8" s="41"/>
      <c r="J8" s="4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 r="A9" s="30"/>
      <c r="B9" s="35"/>
      <c r="C9" s="197" t="s">
        <v>144</v>
      </c>
      <c r="D9" s="38" t="s">
        <v>245</v>
      </c>
      <c r="E9" s="39"/>
      <c r="F9" s="39"/>
      <c r="G9" s="39"/>
      <c r="H9" s="40"/>
      <c r="I9" s="30"/>
      <c r="J9" s="37"/>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0" customFormat="1">
      <c r="B10" s="38"/>
      <c r="C10" s="197" t="s">
        <v>144</v>
      </c>
      <c r="D10" s="38" t="s">
        <v>246</v>
      </c>
      <c r="E10" s="39"/>
      <c r="F10" s="39"/>
      <c r="G10" s="39"/>
      <c r="H10" s="40"/>
      <c r="J10" s="37"/>
    </row>
    <row r="11" spans="1:256" s="45" customFormat="1">
      <c r="A11" s="41"/>
      <c r="B11" s="18"/>
      <c r="C11" s="197" t="s">
        <v>144</v>
      </c>
      <c r="D11" s="38" t="s">
        <v>247</v>
      </c>
      <c r="E11" s="39"/>
      <c r="F11" s="39"/>
      <c r="G11" s="39"/>
      <c r="H11" s="43"/>
      <c r="I11" s="41"/>
      <c r="J11" s="44"/>
    </row>
    <row r="12" spans="1:256" ht="15">
      <c r="A12" s="30"/>
      <c r="B12" s="35"/>
      <c r="C12" s="197" t="s">
        <v>144</v>
      </c>
      <c r="D12" s="38" t="s">
        <v>248</v>
      </c>
      <c r="E12" s="39"/>
      <c r="F12" s="39"/>
      <c r="G12" s="39"/>
      <c r="H12" s="40"/>
      <c r="I12" s="30"/>
      <c r="J12" s="37"/>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s="30"/>
      <c r="B13" s="35"/>
      <c r="C13" s="197" t="s">
        <v>144</v>
      </c>
      <c r="D13" s="38" t="s">
        <v>279</v>
      </c>
      <c r="E13" s="39"/>
      <c r="F13" s="39"/>
      <c r="G13" s="39"/>
      <c r="H13" s="40"/>
      <c r="I13" s="30"/>
      <c r="J13" s="37"/>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s="30"/>
      <c r="B14" s="35"/>
      <c r="C14" s="197" t="s">
        <v>144</v>
      </c>
      <c r="D14" s="38" t="s">
        <v>250</v>
      </c>
      <c r="E14" s="39"/>
      <c r="F14" s="39"/>
      <c r="G14" s="39"/>
      <c r="H14" s="40"/>
      <c r="I14" s="30"/>
      <c r="J14" s="3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45" customFormat="1">
      <c r="A15" s="41"/>
      <c r="B15" s="18"/>
      <c r="C15" s="197" t="s">
        <v>144</v>
      </c>
      <c r="D15" s="38" t="s">
        <v>251</v>
      </c>
      <c r="E15" s="39"/>
      <c r="F15" s="39"/>
      <c r="G15" s="39"/>
      <c r="H15" s="43"/>
      <c r="I15" s="41"/>
      <c r="J15" s="44"/>
    </row>
    <row r="16" spans="1:256" s="45" customFormat="1">
      <c r="A16" s="41"/>
      <c r="B16" s="18"/>
      <c r="C16" s="197" t="s">
        <v>144</v>
      </c>
      <c r="D16" s="38" t="s">
        <v>252</v>
      </c>
      <c r="E16" s="39"/>
      <c r="F16" s="39"/>
      <c r="G16" s="39"/>
      <c r="H16" s="43"/>
      <c r="I16" s="41"/>
      <c r="J16" s="44"/>
    </row>
    <row r="17" spans="1:256" ht="15">
      <c r="A17" s="30"/>
      <c r="B17" s="35"/>
      <c r="C17" s="197" t="s">
        <v>144</v>
      </c>
      <c r="D17" s="38" t="s">
        <v>253</v>
      </c>
      <c r="E17" s="39"/>
      <c r="F17" s="39"/>
      <c r="G17" s="39"/>
      <c r="H17" s="40"/>
      <c r="I17" s="30"/>
      <c r="J17" s="3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 r="A18" s="30"/>
      <c r="B18" s="35"/>
      <c r="C18" s="38"/>
      <c r="D18" s="38"/>
      <c r="E18" s="39"/>
      <c r="F18" s="39"/>
      <c r="G18" s="39"/>
      <c r="H18" s="40"/>
      <c r="I18" s="30"/>
      <c r="J18" s="37"/>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s="30"/>
      <c r="B19" s="35" t="s">
        <v>280</v>
      </c>
      <c r="C19" s="8"/>
      <c r="D19" s="38" t="s">
        <v>26</v>
      </c>
      <c r="E19" s="39"/>
      <c r="F19" s="39"/>
      <c r="G19" s="39"/>
      <c r="H19" s="40"/>
      <c r="I19" s="30"/>
      <c r="J19" s="37"/>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s="30"/>
      <c r="B20" s="35"/>
      <c r="C20"/>
      <c r="D20" s="38" t="s">
        <v>277</v>
      </c>
      <c r="E20" s="39"/>
      <c r="F20" s="39"/>
      <c r="G20" s="39"/>
      <c r="H20" s="40"/>
      <c r="I20" s="30"/>
      <c r="J20" s="37"/>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 r="A21" s="30"/>
      <c r="B21" s="35"/>
      <c r="C21"/>
      <c r="D21" s="38" t="s">
        <v>278</v>
      </c>
      <c r="E21" s="39"/>
      <c r="F21" s="39"/>
      <c r="G21" s="39"/>
      <c r="H21" s="40"/>
      <c r="I21" s="30"/>
      <c r="J21" s="3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s="30"/>
      <c r="B22" s="35"/>
      <c r="C22" s="38"/>
      <c r="D22" s="38"/>
      <c r="E22" s="39"/>
      <c r="F22" s="39"/>
      <c r="G22" s="39"/>
      <c r="H22" s="40"/>
      <c r="I22" s="30"/>
      <c r="J22" s="37"/>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s="30"/>
      <c r="B23" s="35"/>
      <c r="C23" s="197" t="s">
        <v>144</v>
      </c>
      <c r="D23" s="38" t="s">
        <v>243</v>
      </c>
      <c r="E23" s="39"/>
      <c r="F23" s="39"/>
      <c r="G23" s="39"/>
      <c r="H23" s="40"/>
      <c r="I23" s="30"/>
      <c r="J23" s="37"/>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 r="A24" s="30"/>
      <c r="B24" s="35"/>
      <c r="C24" s="197" t="s">
        <v>144</v>
      </c>
      <c r="D24" s="38" t="s">
        <v>244</v>
      </c>
      <c r="E24" s="39"/>
      <c r="F24" s="39"/>
      <c r="G24" s="39"/>
      <c r="H24" s="40"/>
      <c r="I24" s="30"/>
      <c r="J24" s="3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 r="A25" s="30"/>
      <c r="B25" s="35"/>
      <c r="C25" s="197" t="s">
        <v>144</v>
      </c>
      <c r="D25" s="38" t="s">
        <v>245</v>
      </c>
      <c r="E25" s="39"/>
      <c r="F25" s="39"/>
      <c r="G25" s="39"/>
      <c r="H25" s="40"/>
      <c r="I25" s="30"/>
      <c r="J25" s="3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 r="A26" s="30"/>
      <c r="B26" s="35"/>
      <c r="C26" s="197" t="s">
        <v>144</v>
      </c>
      <c r="D26" s="38" t="s">
        <v>246</v>
      </c>
      <c r="E26" s="39"/>
      <c r="F26" s="39"/>
      <c r="G26" s="39"/>
      <c r="H26" s="40"/>
      <c r="I26" s="30"/>
      <c r="J26" s="3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 r="A27" s="30"/>
      <c r="B27" s="35"/>
      <c r="C27" s="197" t="s">
        <v>144</v>
      </c>
      <c r="D27" s="38" t="s">
        <v>247</v>
      </c>
      <c r="E27" s="39"/>
      <c r="F27" s="39"/>
      <c r="G27" s="39"/>
      <c r="H27" s="40"/>
      <c r="I27" s="30"/>
      <c r="J27" s="3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 r="A28" s="30"/>
      <c r="B28" s="35"/>
      <c r="C28" s="197" t="s">
        <v>144</v>
      </c>
      <c r="D28" s="38" t="s">
        <v>248</v>
      </c>
      <c r="E28" s="39"/>
      <c r="F28" s="39"/>
      <c r="G28" s="39"/>
      <c r="H28" s="40"/>
      <c r="I28" s="30"/>
      <c r="J28" s="37"/>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 r="A29" s="30"/>
      <c r="B29" s="35"/>
      <c r="C29" s="197" t="s">
        <v>144</v>
      </c>
      <c r="D29" s="38" t="s">
        <v>281</v>
      </c>
      <c r="E29" s="39"/>
      <c r="F29" s="39"/>
      <c r="G29" s="39"/>
      <c r="H29" s="40"/>
      <c r="I29" s="30"/>
      <c r="J29" s="3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 r="A30" s="30"/>
      <c r="B30" s="35"/>
      <c r="C30" s="197" t="s">
        <v>144</v>
      </c>
      <c r="D30" s="38" t="s">
        <v>250</v>
      </c>
      <c r="E30" s="39"/>
      <c r="F30" s="39"/>
      <c r="G30" s="39"/>
      <c r="H30" s="40"/>
      <c r="I30" s="30"/>
      <c r="J30" s="37"/>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 r="A31" s="30"/>
      <c r="B31" s="35"/>
      <c r="C31" s="197" t="s">
        <v>144</v>
      </c>
      <c r="D31" s="38" t="s">
        <v>251</v>
      </c>
      <c r="E31" s="39"/>
      <c r="F31" s="39"/>
      <c r="G31" s="39"/>
      <c r="H31" s="40"/>
      <c r="I31" s="30"/>
      <c r="J31" s="3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 r="A32" s="30"/>
      <c r="B32" s="35"/>
      <c r="C32" s="197" t="s">
        <v>144</v>
      </c>
      <c r="D32" s="38" t="s">
        <v>252</v>
      </c>
      <c r="E32" s="39"/>
      <c r="F32" s="39"/>
      <c r="G32" s="39"/>
      <c r="H32" s="40"/>
      <c r="I32" s="30"/>
      <c r="J32" s="37"/>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c r="A33" s="30"/>
      <c r="B33" s="35"/>
      <c r="C33" s="197" t="s">
        <v>144</v>
      </c>
      <c r="D33" s="38" t="s">
        <v>253</v>
      </c>
      <c r="E33" s="39"/>
      <c r="F33" s="39"/>
      <c r="G33" s="39"/>
      <c r="H33" s="40"/>
      <c r="I33" s="30"/>
      <c r="J33" s="3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s="30"/>
      <c r="B34" s="46"/>
      <c r="C34" s="31"/>
      <c r="D34" s="38"/>
      <c r="E34" s="39"/>
      <c r="F34" s="39"/>
      <c r="G34" s="39"/>
      <c r="H34" s="40"/>
      <c r="I34" s="30"/>
      <c r="J34" s="37"/>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 r="A35" s="30"/>
      <c r="B35" s="35" t="s">
        <v>282</v>
      </c>
      <c r="C35" s="18"/>
      <c r="D35" s="38" t="s">
        <v>28</v>
      </c>
      <c r="E35" s="39"/>
      <c r="F35" s="39"/>
      <c r="G35" s="39"/>
      <c r="H35" s="40"/>
      <c r="I35" s="30"/>
      <c r="J35" s="37"/>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s="30"/>
      <c r="B36" s="46"/>
      <c r="C36" s="18"/>
      <c r="D36" s="38" t="s">
        <v>277</v>
      </c>
      <c r="E36" s="39"/>
      <c r="F36" s="39"/>
      <c r="G36" s="39"/>
      <c r="H36" s="40"/>
      <c r="I36" s="30"/>
      <c r="J36" s="37"/>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 r="A37" s="30"/>
      <c r="B37" s="47"/>
      <c r="C37" s="47"/>
      <c r="D37" s="38" t="s">
        <v>278</v>
      </c>
      <c r="E37" s="47"/>
      <c r="F37" s="47"/>
      <c r="G37" s="47"/>
      <c r="H37" s="40"/>
      <c r="I37" s="30"/>
      <c r="J37" s="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s="30"/>
      <c r="B38" s="35"/>
      <c r="C38" s="38"/>
      <c r="D38" s="38"/>
      <c r="E38" s="38"/>
      <c r="F38" s="38"/>
      <c r="G38" s="38"/>
      <c r="H38" s="40"/>
      <c r="I38" s="30"/>
      <c r="J38" s="3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 r="A39" s="30"/>
      <c r="B39" s="35"/>
      <c r="C39" s="197" t="s">
        <v>144</v>
      </c>
      <c r="D39" s="38" t="s">
        <v>263</v>
      </c>
      <c r="E39" s="38"/>
      <c r="F39" s="38"/>
      <c r="G39" s="38"/>
      <c r="H39" s="40"/>
      <c r="I39" s="30"/>
      <c r="J39" s="3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30"/>
      <c r="B40" s="35"/>
      <c r="C40" s="197" t="s">
        <v>144</v>
      </c>
      <c r="D40" s="38" t="s">
        <v>264</v>
      </c>
      <c r="E40" s="48"/>
      <c r="F40" s="48"/>
      <c r="G40" s="48"/>
      <c r="H40" s="40"/>
      <c r="I40" s="30"/>
      <c r="J40" s="3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 r="A41" s="30"/>
      <c r="B41" s="35"/>
      <c r="C41" s="197" t="s">
        <v>144</v>
      </c>
      <c r="D41" s="38" t="s">
        <v>283</v>
      </c>
      <c r="E41" s="38"/>
      <c r="F41" s="49"/>
      <c r="G41" s="38"/>
      <c r="H41" s="40"/>
      <c r="I41" s="30"/>
      <c r="J41" s="3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s="30"/>
      <c r="B42" s="35"/>
      <c r="C42" s="197"/>
      <c r="D42" s="31" t="s">
        <v>284</v>
      </c>
      <c r="E42" s="38"/>
      <c r="F42" s="48"/>
      <c r="G42" s="48"/>
      <c r="H42" s="40"/>
      <c r="I42" s="30"/>
      <c r="J42" s="37"/>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
      <c r="A43" s="30"/>
      <c r="B43" s="35"/>
      <c r="C43" s="197" t="s">
        <v>144</v>
      </c>
      <c r="D43" s="38" t="s">
        <v>266</v>
      </c>
      <c r="E43" s="48"/>
      <c r="F43" s="48"/>
      <c r="G43" s="48"/>
      <c r="H43" s="40"/>
      <c r="I43" s="30"/>
      <c r="J43" s="37"/>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s="30"/>
      <c r="B44" s="35"/>
      <c r="C44" s="197" t="s">
        <v>144</v>
      </c>
      <c r="D44" s="38" t="s">
        <v>285</v>
      </c>
      <c r="E44" s="53"/>
      <c r="F44" s="53"/>
      <c r="G44" s="53"/>
      <c r="H44" s="54"/>
      <c r="I44" s="30"/>
      <c r="J44" s="30"/>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 r="A45" s="30"/>
      <c r="B45" s="35"/>
      <c r="C45" s="197"/>
      <c r="D45" s="38" t="s">
        <v>286</v>
      </c>
      <c r="E45" s="53"/>
      <c r="F45" s="53"/>
      <c r="G45" s="53"/>
      <c r="H45" s="54"/>
      <c r="I45" s="30"/>
      <c r="J45" s="30"/>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s="27" customFormat="1">
      <c r="A46" s="30"/>
      <c r="B46" s="30"/>
      <c r="C46" s="197" t="s">
        <v>144</v>
      </c>
      <c r="D46" s="38" t="s">
        <v>253</v>
      </c>
      <c r="E46" s="31"/>
      <c r="F46" s="31"/>
      <c r="G46" s="31"/>
      <c r="H46" s="30"/>
      <c r="I46" s="30"/>
      <c r="J46" s="30"/>
    </row>
  </sheetData>
  <sheetProtection selectLockedCells="1" selectUnlockedCells="1"/>
  <printOptions horizontalCentered="1" verticalCentered="1"/>
  <pageMargins left="0.19652777777777777" right="0.19652777777777777" top="0.39374999999999999" bottom="0.39305555555555555" header="0.51180555555555551" footer="0.19652777777777777"/>
  <pageSetup paperSize="9" scale="86" firstPageNumber="0" orientation="portrait" cellComments="atEnd" horizontalDpi="300" verticalDpi="300" r:id="rId1"/>
  <headerFooter alignWithMargins="0">
    <oddFooter>&amp;L&amp;A&amp;R&amp;P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71"/>
  <sheetViews>
    <sheetView showGridLines="0" view="pageBreakPreview" topLeftCell="A4" zoomScaleSheetLayoutView="100" workbookViewId="0">
      <selection activeCell="C29" sqref="C29:G29"/>
    </sheetView>
  </sheetViews>
  <sheetFormatPr defaultColWidth="23" defaultRowHeight="12.75"/>
  <cols>
    <col min="1" max="1" width="2.85546875" style="55" customWidth="1"/>
    <col min="2" max="2" width="4.85546875" style="56" customWidth="1"/>
    <col min="3" max="6" width="27.140625" style="57" customWidth="1"/>
    <col min="7" max="7" width="9" style="57" customWidth="1"/>
    <col min="8" max="8" width="3.85546875" style="58" customWidth="1"/>
    <col min="9" max="9" width="10.5703125" style="55" customWidth="1"/>
    <col min="10" max="11" width="0" style="58" hidden="1" customWidth="1"/>
    <col min="12" max="252" width="24.140625" style="58" customWidth="1"/>
    <col min="253" max="253" width="2.85546875" style="58" customWidth="1"/>
    <col min="254" max="254" width="9.42578125" style="58" customWidth="1"/>
    <col min="255" max="16384" width="23" style="58"/>
  </cols>
  <sheetData>
    <row r="1" spans="1:256" ht="15">
      <c r="A1"/>
      <c r="B1" s="59"/>
      <c r="C1" s="60"/>
      <c r="D1" s="60"/>
      <c r="E1" s="60"/>
      <c r="F1" s="60"/>
      <c r="G1" s="60"/>
      <c r="H1" s="6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8.5" customHeight="1">
      <c r="A2"/>
      <c r="B2" s="62"/>
      <c r="C2" s="222" t="s">
        <v>350</v>
      </c>
      <c r="D2" s="222"/>
      <c r="E2" s="222"/>
      <c r="F2" s="222"/>
      <c r="G2" s="222"/>
      <c r="H2" s="63"/>
      <c r="I2"/>
      <c r="J2"/>
      <c r="K2"/>
      <c r="L2" s="6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3.25" customHeight="1">
      <c r="A3"/>
      <c r="B3" s="62"/>
      <c r="C3" s="222"/>
      <c r="D3" s="222"/>
      <c r="E3" s="222"/>
      <c r="F3" s="222"/>
      <c r="G3" s="222"/>
      <c r="H3" s="63"/>
      <c r="I3"/>
      <c r="J3"/>
      <c r="K3"/>
      <c r="L3" s="64"/>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0.75" customHeight="1">
      <c r="A4"/>
      <c r="B4" s="62"/>
      <c r="C4" s="222"/>
      <c r="D4" s="222"/>
      <c r="E4" s="222"/>
      <c r="F4" s="222"/>
      <c r="G4" s="222"/>
      <c r="H4" s="63"/>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2" customHeight="1">
      <c r="A5"/>
      <c r="B5" s="62"/>
      <c r="C5" s="65"/>
      <c r="D5" s="65"/>
      <c r="E5" s="65"/>
      <c r="F5" s="65"/>
      <c r="G5" s="65"/>
      <c r="H5" s="6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2" customHeight="1">
      <c r="A6"/>
      <c r="B6" s="223" t="s">
        <v>33</v>
      </c>
      <c r="C6" s="223"/>
      <c r="D6" s="67"/>
      <c r="E6" s="67"/>
      <c r="F6" s="67"/>
      <c r="G6" s="67"/>
      <c r="H6" s="66"/>
      <c r="I6"/>
      <c r="J6"/>
      <c r="K6"/>
      <c r="L6" s="64"/>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c r="A7"/>
      <c r="B7" s="62"/>
      <c r="C7" s="224"/>
      <c r="D7" s="224"/>
      <c r="E7" s="224"/>
      <c r="F7" s="224"/>
      <c r="G7" s="224"/>
      <c r="H7" s="66"/>
      <c r="I7"/>
      <c r="J7"/>
      <c r="K7"/>
      <c r="L7" s="64"/>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73" customFormat="1" ht="24.75" customHeight="1">
      <c r="A8" s="68"/>
      <c r="B8" s="62"/>
      <c r="C8" s="69" t="s">
        <v>34</v>
      </c>
      <c r="D8" s="70" t="s">
        <v>81</v>
      </c>
      <c r="E8" s="71"/>
      <c r="F8" s="72"/>
      <c r="G8" s="67"/>
      <c r="H8" s="66"/>
      <c r="I8" s="68"/>
    </row>
    <row r="9" spans="1:256" ht="9.9499999999999993" customHeight="1">
      <c r="A9" s="68"/>
      <c r="B9" s="62"/>
      <c r="C9" s="74"/>
      <c r="D9" s="67"/>
      <c r="E9"/>
      <c r="F9" s="67"/>
      <c r="G9" s="67"/>
      <c r="H9" s="66"/>
      <c r="I9" s="68"/>
      <c r="J9"/>
      <c r="K9"/>
      <c r="L9" s="64"/>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4.75" customHeight="1">
      <c r="A10" s="68"/>
      <c r="B10" s="62"/>
      <c r="C10" s="69" t="s">
        <v>35</v>
      </c>
      <c r="D10" s="70" t="s">
        <v>353</v>
      </c>
      <c r="E10" s="75"/>
      <c r="F10" s="72"/>
      <c r="G10" s="67"/>
      <c r="H10" s="66"/>
      <c r="I10" s="68"/>
      <c r="J10" s="75" t="s">
        <v>36</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9.9499999999999993" customHeight="1">
      <c r="A11"/>
      <c r="B11" s="62"/>
      <c r="C11" s="67"/>
      <c r="D11" s="67"/>
      <c r="E11" s="67"/>
      <c r="F11" s="67"/>
      <c r="G11" s="67"/>
      <c r="H11" s="66"/>
      <c r="I11"/>
      <c r="J11" s="67"/>
      <c r="K11"/>
      <c r="L11" s="64"/>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4.75" customHeight="1">
      <c r="A12"/>
      <c r="B12" s="62"/>
      <c r="C12" s="69" t="s">
        <v>37</v>
      </c>
      <c r="D12" s="70">
        <v>361970478</v>
      </c>
      <c r="E12" s="200"/>
      <c r="F12" s="67"/>
      <c r="G12" s="67"/>
      <c r="H12" s="66"/>
      <c r="I12"/>
      <c r="J12" s="75" t="s">
        <v>38</v>
      </c>
      <c r="K12"/>
      <c r="L12" s="64"/>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73" customFormat="1" ht="5.25" customHeight="1">
      <c r="A13" s="68"/>
      <c r="B13" s="62"/>
      <c r="C13" s="67"/>
      <c r="D13" s="67"/>
      <c r="F13" s="67"/>
      <c r="G13" s="67"/>
      <c r="H13" s="66"/>
      <c r="I13" s="68"/>
      <c r="L13" s="64"/>
    </row>
    <row r="14" spans="1:256" ht="24.75" customHeight="1">
      <c r="A14" s="68"/>
      <c r="B14" s="62"/>
      <c r="C14" s="225" t="s">
        <v>39</v>
      </c>
      <c r="D14" s="225"/>
      <c r="E14" s="225"/>
      <c r="F14" s="225"/>
      <c r="G14" s="70" t="s">
        <v>115</v>
      </c>
      <c r="H14" s="66"/>
      <c r="I14" s="68"/>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 customHeight="1">
      <c r="A15"/>
      <c r="B15" s="62"/>
      <c r="C15" s="67"/>
      <c r="D15" s="67"/>
      <c r="E15" s="67"/>
      <c r="F15" s="67"/>
      <c r="G15" s="67"/>
      <c r="H15" s="66"/>
      <c r="I15"/>
      <c r="J15"/>
      <c r="K15"/>
      <c r="L15" s="64"/>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2" customHeight="1">
      <c r="A16"/>
      <c r="B16" s="62"/>
      <c r="C16" s="67"/>
      <c r="D16" s="67"/>
      <c r="E16" s="67"/>
      <c r="F16" s="67"/>
      <c r="G16" s="67"/>
      <c r="H16" s="66"/>
      <c r="I16"/>
      <c r="J16"/>
      <c r="K16"/>
      <c r="L16" s="64"/>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c r="B17" s="62"/>
      <c r="C17" s="67"/>
      <c r="D17" s="67"/>
      <c r="E17" s="67"/>
      <c r="F17" s="67"/>
      <c r="G17" s="67"/>
      <c r="H17" s="66"/>
      <c r="I17"/>
      <c r="J17"/>
      <c r="K17"/>
      <c r="L17" s="64"/>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5" customHeight="1">
      <c r="A18"/>
      <c r="B18" s="62"/>
      <c r="C18" s="76" t="s">
        <v>40</v>
      </c>
      <c r="D18" s="76"/>
      <c r="E18" s="76"/>
      <c r="F18" s="226" t="s">
        <v>287</v>
      </c>
      <c r="G18" s="226"/>
      <c r="H18" s="66"/>
      <c r="I18"/>
      <c r="J18"/>
      <c r="K18"/>
      <c r="L18" s="64"/>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9.9499999999999993" customHeight="1">
      <c r="A19"/>
      <c r="B19" s="62"/>
      <c r="C19" s="76"/>
      <c r="D19" s="76"/>
      <c r="E19" s="76"/>
      <c r="F19" s="76"/>
      <c r="G19" s="76"/>
      <c r="H19" s="66"/>
      <c r="I19"/>
      <c r="J19"/>
      <c r="K19"/>
      <c r="L19" s="64"/>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 customHeight="1">
      <c r="A20"/>
      <c r="B20" s="62"/>
      <c r="C20" s="77" t="s">
        <v>41</v>
      </c>
      <c r="D20" s="78"/>
      <c r="E20" s="78"/>
      <c r="F20" s="77" t="s">
        <v>42</v>
      </c>
      <c r="G20" s="78"/>
      <c r="H20" s="66"/>
      <c r="I20"/>
      <c r="J20"/>
      <c r="K20"/>
      <c r="L20" s="64"/>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4.95" customHeight="1">
      <c r="A21"/>
      <c r="B21" s="62"/>
      <c r="C21" s="227" t="s">
        <v>354</v>
      </c>
      <c r="D21" s="227"/>
      <c r="E21" s="78"/>
      <c r="F21" s="227" t="s">
        <v>355</v>
      </c>
      <c r="G21" s="227"/>
      <c r="H21" s="66"/>
      <c r="I21"/>
      <c r="J21"/>
      <c r="K21"/>
      <c r="L21" s="64"/>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9.9499999999999993" customHeight="1">
      <c r="A22"/>
      <c r="B22" s="62"/>
      <c r="C22" s="58"/>
      <c r="D22" s="78"/>
      <c r="E22" s="78"/>
      <c r="F22" s="78"/>
      <c r="G22" s="78"/>
      <c r="H22" s="66"/>
      <c r="I22"/>
      <c r="J22"/>
      <c r="K22"/>
      <c r="L22" s="64"/>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c r="B23" s="62"/>
      <c r="C23" s="76" t="s">
        <v>43</v>
      </c>
      <c r="D23" s="78"/>
      <c r="E23" s="78"/>
      <c r="F23" s="78"/>
      <c r="G23" s="78"/>
      <c r="H23" s="66"/>
      <c r="I23"/>
      <c r="J23"/>
      <c r="K23"/>
      <c r="L23" s="64"/>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ustomHeight="1">
      <c r="A24"/>
      <c r="B24" s="62"/>
      <c r="C24" s="77" t="s">
        <v>44</v>
      </c>
      <c r="D24" s="78"/>
      <c r="E24" s="78"/>
      <c r="F24" s="78"/>
      <c r="G24" s="78"/>
      <c r="H24" s="66"/>
      <c r="I24"/>
      <c r="J24"/>
      <c r="K24"/>
      <c r="L24" s="6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95" customHeight="1">
      <c r="A25"/>
      <c r="B25" s="62"/>
      <c r="C25" s="219" t="s">
        <v>356</v>
      </c>
      <c r="D25" s="219"/>
      <c r="E25" s="219"/>
      <c r="F25" s="219"/>
      <c r="G25" s="219"/>
      <c r="H25" s="66"/>
      <c r="I25"/>
      <c r="J25"/>
      <c r="K25"/>
      <c r="L25" s="64"/>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ustomHeight="1">
      <c r="A26"/>
      <c r="B26" s="62"/>
      <c r="C26" s="77" t="s">
        <v>45</v>
      </c>
      <c r="D26" s="78"/>
      <c r="E26" s="78"/>
      <c r="F26" s="79" t="s">
        <v>46</v>
      </c>
      <c r="G26" s="78"/>
      <c r="H26" s="66"/>
      <c r="I26"/>
      <c r="J26"/>
      <c r="K26"/>
      <c r="L26" s="64"/>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95" customHeight="1">
      <c r="A27"/>
      <c r="B27" s="62"/>
      <c r="C27" s="227" t="s">
        <v>357</v>
      </c>
      <c r="D27" s="227"/>
      <c r="E27" s="78"/>
      <c r="F27" s="219" t="s">
        <v>358</v>
      </c>
      <c r="G27" s="219"/>
      <c r="H27" s="66"/>
      <c r="I27"/>
      <c r="J27"/>
      <c r="K27"/>
      <c r="L27" s="64"/>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c r="A28"/>
      <c r="B28" s="62"/>
      <c r="C28" s="77" t="s">
        <v>47</v>
      </c>
      <c r="D28" s="78"/>
      <c r="E28" s="78"/>
      <c r="F28" s="78"/>
      <c r="G28" s="78"/>
      <c r="H28" s="66"/>
      <c r="I28"/>
      <c r="J28"/>
      <c r="K28"/>
      <c r="L28" s="64"/>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95" customHeight="1">
      <c r="A29"/>
      <c r="B29" s="62"/>
      <c r="C29" s="220" t="s">
        <v>359</v>
      </c>
      <c r="D29" s="219"/>
      <c r="E29" s="219"/>
      <c r="F29" s="219"/>
      <c r="G29" s="219"/>
      <c r="H29" s="66"/>
      <c r="I29"/>
      <c r="J29"/>
      <c r="K29"/>
      <c r="L29" s="64"/>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 customHeight="1">
      <c r="A30"/>
      <c r="B30" s="221"/>
      <c r="C30" s="221"/>
      <c r="D30" s="221"/>
      <c r="E30" s="221"/>
      <c r="F30" s="221"/>
      <c r="G30" s="221"/>
      <c r="H30" s="8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55" customFormat="1" ht="26.25" customHeight="1">
      <c r="B31" s="81"/>
      <c r="C31" s="82"/>
      <c r="D31" s="82"/>
      <c r="E31" s="82"/>
      <c r="F31" s="82"/>
      <c r="G31" s="82"/>
    </row>
    <row r="32" spans="1:256" s="55" customFormat="1">
      <c r="B32" s="81"/>
      <c r="C32" s="82"/>
      <c r="D32" s="82"/>
      <c r="E32" s="82"/>
      <c r="F32" s="82"/>
      <c r="G32" s="82"/>
    </row>
    <row r="33" spans="2:11" s="55" customFormat="1">
      <c r="B33" s="81"/>
      <c r="C33" s="82"/>
      <c r="D33" s="82"/>
      <c r="E33" s="82"/>
      <c r="F33" s="82"/>
      <c r="G33" s="82"/>
    </row>
    <row r="34" spans="2:11" s="55" customFormat="1">
      <c r="B34" s="81"/>
      <c r="C34" s="82"/>
      <c r="D34" s="82"/>
      <c r="E34" s="82"/>
      <c r="F34" s="82"/>
      <c r="G34" s="82"/>
      <c r="J34" s="58"/>
      <c r="K34" s="58"/>
    </row>
    <row r="35" spans="2:11" s="55" customFormat="1">
      <c r="B35" s="81"/>
      <c r="C35" s="82"/>
      <c r="D35" s="82"/>
      <c r="E35" s="82"/>
      <c r="F35" s="82"/>
      <c r="G35" s="82"/>
      <c r="J35" s="58"/>
      <c r="K35" s="58"/>
    </row>
    <row r="36" spans="2:11" s="55" customFormat="1">
      <c r="B36" s="81"/>
      <c r="C36" s="82"/>
      <c r="D36" s="82"/>
      <c r="E36" s="82"/>
      <c r="F36" s="82"/>
      <c r="G36" s="82"/>
      <c r="J36" s="58"/>
      <c r="K36" s="58"/>
    </row>
    <row r="37" spans="2:11" s="55" customFormat="1">
      <c r="B37" s="81"/>
      <c r="C37" s="82"/>
      <c r="D37" s="82"/>
      <c r="E37" s="82"/>
      <c r="F37" s="82"/>
      <c r="G37" s="82"/>
      <c r="J37" s="73"/>
      <c r="K37" s="73"/>
    </row>
    <row r="38" spans="2:11" s="55" customFormat="1">
      <c r="B38" s="81"/>
      <c r="C38" s="82"/>
      <c r="D38" s="82"/>
      <c r="E38" s="82"/>
      <c r="F38" s="82"/>
      <c r="G38" s="82"/>
      <c r="J38" s="73" t="s">
        <v>48</v>
      </c>
      <c r="K38" s="73" t="s">
        <v>49</v>
      </c>
    </row>
    <row r="39" spans="2:11" s="55" customFormat="1">
      <c r="B39" s="81"/>
      <c r="C39" s="82"/>
      <c r="D39" s="82"/>
      <c r="E39" s="82"/>
      <c r="F39" s="82"/>
      <c r="G39" s="82"/>
      <c r="J39" s="73"/>
      <c r="K39" s="73"/>
    </row>
    <row r="40" spans="2:11" s="55" customFormat="1">
      <c r="B40" s="81"/>
      <c r="C40" s="82"/>
      <c r="D40" s="82"/>
      <c r="E40" s="82"/>
      <c r="F40" s="82"/>
      <c r="G40" s="82"/>
      <c r="J40" s="73" t="s">
        <v>50</v>
      </c>
      <c r="K40" s="73" t="s">
        <v>49</v>
      </c>
    </row>
    <row r="41" spans="2:11" s="55" customFormat="1">
      <c r="B41" s="81"/>
      <c r="C41" s="82"/>
      <c r="D41" s="82"/>
      <c r="E41" s="82"/>
      <c r="F41" s="82"/>
      <c r="G41" s="82"/>
      <c r="J41" s="83" t="s">
        <v>51</v>
      </c>
      <c r="K41" s="84">
        <v>80003170661</v>
      </c>
    </row>
    <row r="42" spans="2:11" s="55" customFormat="1">
      <c r="B42" s="81"/>
      <c r="C42" s="82"/>
      <c r="D42" s="82"/>
      <c r="E42" s="82"/>
      <c r="F42" s="82"/>
      <c r="G42" s="82"/>
      <c r="J42" s="83" t="s">
        <v>52</v>
      </c>
      <c r="K42" s="84">
        <v>80002950766</v>
      </c>
    </row>
    <row r="43" spans="2:11" s="55" customFormat="1">
      <c r="B43" s="81"/>
      <c r="C43" s="82"/>
      <c r="D43" s="82"/>
      <c r="E43" s="82"/>
      <c r="F43" s="82"/>
      <c r="G43" s="82"/>
      <c r="J43" s="83" t="s">
        <v>53</v>
      </c>
      <c r="K43" s="85" t="s">
        <v>54</v>
      </c>
    </row>
    <row r="44" spans="2:11" s="55" customFormat="1">
      <c r="B44" s="81"/>
      <c r="C44" s="82"/>
      <c r="D44" s="82"/>
      <c r="E44" s="82"/>
      <c r="F44" s="82"/>
      <c r="G44" s="82"/>
      <c r="J44" s="83" t="s">
        <v>55</v>
      </c>
      <c r="K44" s="85"/>
    </row>
    <row r="45" spans="2:11" s="55" customFormat="1">
      <c r="B45" s="81"/>
      <c r="C45" s="82"/>
      <c r="D45" s="82"/>
      <c r="E45" s="82"/>
      <c r="F45" s="82"/>
      <c r="G45" s="82"/>
      <c r="J45" s="83" t="s">
        <v>56</v>
      </c>
      <c r="K45" s="85"/>
    </row>
    <row r="46" spans="2:11" s="55" customFormat="1" ht="25.5">
      <c r="B46" s="81"/>
      <c r="C46" s="82"/>
      <c r="D46" s="82"/>
      <c r="E46" s="82"/>
      <c r="F46" s="82"/>
      <c r="G46" s="82"/>
      <c r="J46" s="83" t="s">
        <v>57</v>
      </c>
      <c r="K46" s="84">
        <v>80014930327</v>
      </c>
    </row>
    <row r="47" spans="2:11" s="55" customFormat="1">
      <c r="B47" s="81"/>
      <c r="C47" s="82"/>
      <c r="D47" s="82"/>
      <c r="E47" s="82"/>
      <c r="F47" s="82"/>
      <c r="G47" s="82"/>
      <c r="J47" s="83" t="s">
        <v>58</v>
      </c>
      <c r="K47" s="84">
        <v>80143490581</v>
      </c>
    </row>
    <row r="48" spans="2:11" s="55" customFormat="1">
      <c r="B48" s="81"/>
      <c r="C48" s="82"/>
      <c r="D48" s="82"/>
      <c r="E48" s="82"/>
      <c r="F48" s="82"/>
      <c r="G48" s="82"/>
      <c r="J48" s="83" t="s">
        <v>59</v>
      </c>
      <c r="K48" s="85" t="s">
        <v>60</v>
      </c>
    </row>
    <row r="49" spans="2:11" s="55" customFormat="1">
      <c r="B49" s="81"/>
      <c r="C49" s="82"/>
      <c r="D49" s="82"/>
      <c r="E49" s="82"/>
      <c r="F49" s="82"/>
      <c r="G49" s="82"/>
      <c r="J49" s="83" t="s">
        <v>61</v>
      </c>
      <c r="K49" s="84">
        <v>80050050154</v>
      </c>
    </row>
    <row r="50" spans="2:11" s="55" customFormat="1">
      <c r="B50" s="81"/>
      <c r="C50" s="82"/>
      <c r="D50" s="82"/>
      <c r="E50" s="82"/>
      <c r="F50" s="82"/>
      <c r="G50" s="82"/>
      <c r="J50" s="83" t="s">
        <v>62</v>
      </c>
      <c r="K50" s="84">
        <v>80008630420</v>
      </c>
    </row>
    <row r="51" spans="2:11" s="55" customFormat="1">
      <c r="B51" s="81"/>
      <c r="C51" s="82"/>
      <c r="D51" s="82"/>
      <c r="E51" s="82"/>
      <c r="F51" s="82"/>
      <c r="G51" s="82"/>
      <c r="J51" s="83" t="s">
        <v>63</v>
      </c>
      <c r="K51" s="85" t="s">
        <v>64</v>
      </c>
    </row>
    <row r="52" spans="2:11" s="55" customFormat="1">
      <c r="B52" s="81"/>
      <c r="C52" s="82"/>
      <c r="D52" s="82"/>
      <c r="E52" s="82"/>
      <c r="F52" s="82"/>
      <c r="G52" s="82"/>
      <c r="J52" s="83" t="s">
        <v>65</v>
      </c>
      <c r="K52" s="86">
        <v>80087670016</v>
      </c>
    </row>
    <row r="53" spans="2:11" s="55" customFormat="1" ht="38.25">
      <c r="B53" s="81"/>
      <c r="C53" s="82"/>
      <c r="D53" s="82"/>
      <c r="E53" s="82"/>
      <c r="F53" s="82"/>
      <c r="G53" s="82"/>
      <c r="J53" s="83" t="s">
        <v>66</v>
      </c>
      <c r="K53" s="85" t="s">
        <v>67</v>
      </c>
    </row>
    <row r="54" spans="2:11" s="55" customFormat="1" ht="38.25">
      <c r="B54" s="81"/>
      <c r="C54" s="82"/>
      <c r="D54" s="82"/>
      <c r="E54" s="82"/>
      <c r="F54" s="82"/>
      <c r="G54" s="82"/>
      <c r="J54" s="83" t="s">
        <v>68</v>
      </c>
      <c r="K54" s="85" t="s">
        <v>69</v>
      </c>
    </row>
    <row r="55" spans="2:11" s="55" customFormat="1">
      <c r="B55" s="81"/>
      <c r="C55" s="82"/>
      <c r="D55" s="82"/>
      <c r="E55" s="82"/>
      <c r="F55" s="82"/>
      <c r="G55" s="82"/>
      <c r="J55" s="83" t="s">
        <v>70</v>
      </c>
      <c r="K55" s="84">
        <v>80017210727</v>
      </c>
    </row>
    <row r="56" spans="2:11" s="55" customFormat="1">
      <c r="B56" s="81"/>
      <c r="C56" s="82"/>
      <c r="D56" s="82"/>
      <c r="E56" s="82"/>
      <c r="F56" s="82"/>
      <c r="G56" s="82"/>
      <c r="J56" s="83" t="s">
        <v>71</v>
      </c>
      <c r="K56" s="84">
        <v>80002870923</v>
      </c>
    </row>
    <row r="57" spans="2:11" s="55" customFormat="1">
      <c r="B57" s="81"/>
      <c r="C57" s="82"/>
      <c r="D57" s="82"/>
      <c r="E57" s="82"/>
      <c r="F57" s="82"/>
      <c r="G57" s="82"/>
      <c r="J57" s="83" t="s">
        <v>72</v>
      </c>
      <c r="K57" s="84">
        <v>80012000826</v>
      </c>
    </row>
    <row r="58" spans="2:11" s="55" customFormat="1">
      <c r="B58" s="81"/>
      <c r="C58" s="82"/>
      <c r="D58" s="82"/>
      <c r="E58" s="82"/>
      <c r="F58" s="82"/>
      <c r="G58" s="82"/>
      <c r="J58" s="83" t="s">
        <v>73</v>
      </c>
      <c r="K58" s="85" t="s">
        <v>74</v>
      </c>
    </row>
    <row r="59" spans="2:11" s="55" customFormat="1" ht="25.5">
      <c r="B59" s="81"/>
      <c r="C59" s="82"/>
      <c r="D59" s="82"/>
      <c r="E59" s="82"/>
      <c r="F59" s="82"/>
      <c r="G59" s="82"/>
      <c r="J59" s="83" t="s">
        <v>75</v>
      </c>
      <c r="K59" s="84">
        <v>80003690221</v>
      </c>
    </row>
    <row r="60" spans="2:11" s="55" customFormat="1">
      <c r="B60" s="81"/>
      <c r="C60" s="82"/>
      <c r="D60" s="82"/>
      <c r="E60" s="82"/>
      <c r="F60" s="82"/>
      <c r="G60" s="82"/>
      <c r="J60" s="83" t="s">
        <v>76</v>
      </c>
      <c r="K60" s="84">
        <v>80000130544</v>
      </c>
    </row>
    <row r="61" spans="2:11" s="55" customFormat="1" ht="15">
      <c r="B61" s="81"/>
      <c r="C61" s="82"/>
      <c r="D61" s="82"/>
      <c r="E61" s="82"/>
      <c r="F61" s="82"/>
      <c r="G61" s="82"/>
      <c r="J61" s="83" t="s">
        <v>77</v>
      </c>
      <c r="K61"/>
    </row>
    <row r="62" spans="2:11" s="55" customFormat="1">
      <c r="B62" s="81"/>
      <c r="C62" s="82"/>
      <c r="D62" s="82"/>
      <c r="E62" s="82"/>
      <c r="F62" s="82"/>
      <c r="G62" s="82"/>
      <c r="J62" s="83" t="s">
        <v>78</v>
      </c>
      <c r="K62" s="84">
        <v>80007580279</v>
      </c>
    </row>
    <row r="63" spans="2:11" s="55" customFormat="1" ht="15">
      <c r="B63" s="81"/>
      <c r="C63" s="82"/>
      <c r="D63" s="82"/>
      <c r="E63" s="82"/>
      <c r="F63" s="82"/>
      <c r="G63" s="82"/>
      <c r="J63" s="58"/>
      <c r="K63"/>
    </row>
    <row r="64" spans="2:11" s="55" customFormat="1" ht="15">
      <c r="B64" s="81"/>
      <c r="C64" s="82"/>
      <c r="D64" s="82"/>
      <c r="E64" s="82"/>
      <c r="F64" s="82"/>
      <c r="G64" s="82"/>
      <c r="J64" s="58"/>
      <c r="K64"/>
    </row>
    <row r="65" spans="2:11" s="55" customFormat="1" ht="15">
      <c r="B65" s="81"/>
      <c r="C65" s="82"/>
      <c r="D65" s="82"/>
      <c r="E65" s="82"/>
      <c r="F65" s="82"/>
      <c r="G65" s="82"/>
      <c r="J65" s="58"/>
      <c r="K65"/>
    </row>
    <row r="66" spans="2:11" s="55" customFormat="1" ht="15">
      <c r="B66" s="81"/>
      <c r="C66" s="82"/>
      <c r="D66" s="82"/>
      <c r="E66" s="82"/>
      <c r="F66" s="82"/>
      <c r="G66" s="82"/>
      <c r="J66" s="58"/>
      <c r="K66"/>
    </row>
    <row r="67" spans="2:11" s="55" customFormat="1" ht="15">
      <c r="B67" s="81"/>
      <c r="C67" s="82"/>
      <c r="D67" s="82"/>
      <c r="E67" s="82"/>
      <c r="F67" s="82"/>
      <c r="G67" s="82"/>
      <c r="J67" s="58"/>
      <c r="K67"/>
    </row>
    <row r="68" spans="2:11" s="55" customFormat="1" ht="15">
      <c r="B68" s="81"/>
      <c r="C68" s="82"/>
      <c r="D68" s="82"/>
      <c r="E68" s="82"/>
      <c r="F68" s="82"/>
      <c r="G68" s="82"/>
      <c r="J68" s="58"/>
      <c r="K68"/>
    </row>
    <row r="69" spans="2:11" s="55" customFormat="1">
      <c r="B69" s="81"/>
      <c r="C69" s="82"/>
      <c r="D69" s="82"/>
      <c r="E69" s="82"/>
      <c r="F69" s="82"/>
      <c r="G69" s="82"/>
      <c r="J69" s="58"/>
      <c r="K69" s="55" t="s">
        <v>79</v>
      </c>
    </row>
    <row r="70" spans="2:11" s="55" customFormat="1">
      <c r="B70" s="81"/>
      <c r="C70" s="82"/>
      <c r="D70" s="82"/>
      <c r="E70" s="82"/>
      <c r="F70" s="82"/>
      <c r="G70" s="82"/>
      <c r="J70" s="58"/>
      <c r="K70" s="55" t="s">
        <v>80</v>
      </c>
    </row>
    <row r="71" spans="2:11" s="55" customFormat="1">
      <c r="B71" s="81"/>
      <c r="C71" s="82"/>
      <c r="D71" s="82"/>
      <c r="E71" s="82"/>
      <c r="F71" s="82"/>
      <c r="G71" s="82"/>
      <c r="J71" s="58"/>
      <c r="K71" s="55" t="s">
        <v>81</v>
      </c>
    </row>
  </sheetData>
  <sheetProtection selectLockedCells="1" selectUnlockedCells="1"/>
  <mergeCells count="12">
    <mergeCell ref="C25:G25"/>
    <mergeCell ref="C27:D27"/>
    <mergeCell ref="F27:G27"/>
    <mergeCell ref="C29:G29"/>
    <mergeCell ref="B30:G30"/>
    <mergeCell ref="C2:G4"/>
    <mergeCell ref="B6:C6"/>
    <mergeCell ref="C7:G7"/>
    <mergeCell ref="C14:F14"/>
    <mergeCell ref="F18:G18"/>
    <mergeCell ref="C21:D21"/>
    <mergeCell ref="F21:G21"/>
  </mergeCells>
  <conditionalFormatting sqref="D12">
    <cfRule type="cellIs" dxfId="3" priority="3" stopIfTrue="1" operator="notEqual">
      <formula>""</formula>
    </cfRule>
  </conditionalFormatting>
  <conditionalFormatting sqref="D8">
    <cfRule type="cellIs" dxfId="2" priority="5" stopIfTrue="1" operator="notEqual">
      <formula>""</formula>
    </cfRule>
  </conditionalFormatting>
  <conditionalFormatting sqref="G14">
    <cfRule type="cellIs" dxfId="1" priority="6" stopIfTrue="1" operator="notEqual">
      <formula>""</formula>
    </cfRule>
  </conditionalFormatting>
  <conditionalFormatting sqref="D10">
    <cfRule type="cellIs" dxfId="0" priority="1" stopIfTrue="1" operator="notEqual">
      <formula>""</formula>
    </cfRule>
  </conditionalFormatting>
  <dataValidations count="4">
    <dataValidation type="whole" operator="greaterThan" allowBlank="1" showInputMessage="1" showErrorMessage="1" errorTitle="ERRORE" error="Inserimento errato." sqref="C9 IU9 C13 IU13">
      <formula1>0</formula1>
      <formula2>0</formula2>
    </dataValidation>
    <dataValidation operator="equal" allowBlank="1" showInputMessage="1" showErrorMessage="1" errorTitle="ERRORE" error="Lunghezza del codice fiscale non esatta!" promptTitle="Attenzione" prompt="La lunghezza del codice fiscale deve essere di 11 caratteri." sqref="D12">
      <formula1>0</formula1>
      <formula2>0</formula2>
    </dataValidation>
    <dataValidation type="list" allowBlank="1" showInputMessage="1" showErrorMessage="1" promptTitle="Tipologia Ente" prompt="Selezionare dall'elenco." sqref="D8">
      <formula1>$K$69:$K$71</formula1>
      <formula2>0</formula2>
    </dataValidation>
    <dataValidation type="list" allowBlank="1" showInputMessage="1" showErrorMessage="1" prompt="Selezionare dall'elenco." sqref="G14">
      <formula1>"SI,NO"</formula1>
      <formula2>0</formula2>
    </dataValidation>
  </dataValidations>
  <hyperlinks>
    <hyperlink ref="C29" r:id="rId1"/>
  </hyperlinks>
  <printOptions horizontalCentered="1" verticalCentered="1"/>
  <pageMargins left="0.19652777777777777" right="0.19652777777777777" top="0.39374999999999999" bottom="0.39305555555555555" header="0.51180555555555551" footer="0.19652777777777777"/>
  <pageSetup paperSize="9" scale="98" firstPageNumber="0" orientation="landscape" cellComments="atEnd" horizontalDpi="300" verticalDpi="300" r:id="rId2"/>
  <headerFooter alignWithMargins="0">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dimension ref="A1:O233"/>
  <sheetViews>
    <sheetView showGridLines="0" view="pageBreakPreview" topLeftCell="A8" zoomScaleSheetLayoutView="100" workbookViewId="0">
      <selection activeCell="H9" sqref="H9"/>
    </sheetView>
  </sheetViews>
  <sheetFormatPr defaultColWidth="9.5703125" defaultRowHeight="12"/>
  <cols>
    <col min="1" max="1" width="1.7109375" style="87" customWidth="1"/>
    <col min="2" max="2" width="12.42578125" style="87" customWidth="1"/>
    <col min="3" max="3" width="15.42578125" style="87" customWidth="1"/>
    <col min="4" max="4" width="21.7109375" style="87" customWidth="1"/>
    <col min="5" max="5" width="15.42578125" style="88" customWidth="1"/>
    <col min="6" max="6" width="13.140625" style="87" customWidth="1"/>
    <col min="7" max="7" width="37.28515625" style="87" customWidth="1"/>
    <col min="8" max="8" width="15.42578125" style="87" customWidth="1"/>
    <col min="9" max="9" width="13.28515625" style="87" customWidth="1"/>
    <col min="10" max="10" width="15.42578125" style="87" customWidth="1"/>
    <col min="11" max="11" width="13.28515625" style="88" customWidth="1"/>
    <col min="12" max="13" width="0" style="87" hidden="1" customWidth="1"/>
    <col min="14" max="14" width="11.7109375" style="89" customWidth="1"/>
    <col min="15" max="15" width="11.85546875" style="87" customWidth="1"/>
    <col min="16" max="16384" width="9.5703125" style="87"/>
  </cols>
  <sheetData>
    <row r="1" spans="1:15" s="90" customFormat="1" ht="15" customHeight="1">
      <c r="B1" s="91" t="s">
        <v>82</v>
      </c>
      <c r="E1" s="92"/>
      <c r="K1" s="92"/>
      <c r="M1" s="87"/>
      <c r="N1" s="87"/>
      <c r="O1" s="87"/>
    </row>
    <row r="2" spans="1:15" ht="20.100000000000001" customHeight="1">
      <c r="A2" s="90"/>
      <c r="B2" s="93" t="s">
        <v>83</v>
      </c>
      <c r="C2" s="90"/>
      <c r="D2" s="94"/>
      <c r="E2" s="95"/>
      <c r="F2" s="94"/>
      <c r="G2" s="96"/>
      <c r="H2" s="94"/>
      <c r="I2" s="94"/>
      <c r="J2" s="94"/>
      <c r="K2" s="95"/>
      <c r="L2"/>
      <c r="N2" s="87"/>
    </row>
    <row r="3" spans="1:15" ht="15" customHeight="1">
      <c r="A3" s="90"/>
      <c r="B3" s="97" t="s">
        <v>84</v>
      </c>
      <c r="C3" s="98"/>
      <c r="D3" s="98"/>
      <c r="E3" s="95"/>
      <c r="F3" s="98"/>
      <c r="G3" s="99"/>
      <c r="H3" s="99"/>
      <c r="I3" s="99"/>
      <c r="J3" s="94"/>
      <c r="K3" s="92"/>
      <c r="L3"/>
      <c r="N3" s="87"/>
    </row>
    <row r="4" spans="1:15" ht="31.5">
      <c r="A4" s="90"/>
      <c r="B4" s="100" t="s">
        <v>85</v>
      </c>
      <c r="C4" s="100" t="s">
        <v>86</v>
      </c>
      <c r="D4" s="100" t="s">
        <v>87</v>
      </c>
      <c r="E4" s="100" t="s">
        <v>88</v>
      </c>
      <c r="F4" s="100" t="s">
        <v>89</v>
      </c>
      <c r="G4" s="100" t="s">
        <v>90</v>
      </c>
      <c r="H4" s="100" t="s">
        <v>91</v>
      </c>
      <c r="I4" s="100" t="s">
        <v>92</v>
      </c>
      <c r="J4" s="100" t="s">
        <v>93</v>
      </c>
      <c r="K4" s="100" t="s">
        <v>94</v>
      </c>
      <c r="L4"/>
      <c r="N4" s="87"/>
    </row>
    <row r="5" spans="1:15" ht="15">
      <c r="A5" s="90"/>
      <c r="B5" s="101" t="s">
        <v>95</v>
      </c>
      <c r="C5" s="101" t="s">
        <v>96</v>
      </c>
      <c r="D5" s="101" t="s">
        <v>97</v>
      </c>
      <c r="E5" s="101" t="s">
        <v>98</v>
      </c>
      <c r="F5" s="101" t="s">
        <v>99</v>
      </c>
      <c r="G5" s="101" t="s">
        <v>100</v>
      </c>
      <c r="H5" s="101" t="s">
        <v>101</v>
      </c>
      <c r="I5" s="101" t="s">
        <v>102</v>
      </c>
      <c r="J5" s="101" t="s">
        <v>103</v>
      </c>
      <c r="K5" s="101" t="s">
        <v>104</v>
      </c>
      <c r="L5"/>
      <c r="N5" s="87"/>
    </row>
    <row r="6" spans="1:15" ht="354.75" customHeight="1">
      <c r="A6" s="90"/>
      <c r="B6" s="102">
        <v>1</v>
      </c>
      <c r="C6" s="103" t="s">
        <v>288</v>
      </c>
      <c r="D6" s="104" t="s">
        <v>289</v>
      </c>
      <c r="E6" s="105">
        <v>2004</v>
      </c>
      <c r="F6" s="106">
        <v>0.33</v>
      </c>
      <c r="G6" s="107" t="s">
        <v>290</v>
      </c>
      <c r="H6" s="108" t="s">
        <v>116</v>
      </c>
      <c r="I6" s="108" t="s">
        <v>115</v>
      </c>
      <c r="J6" s="108" t="s">
        <v>116</v>
      </c>
      <c r="K6" s="108" t="s">
        <v>116</v>
      </c>
      <c r="L6"/>
      <c r="N6" s="87"/>
    </row>
    <row r="7" spans="1:15" ht="377.25" customHeight="1">
      <c r="A7" s="90"/>
      <c r="B7" s="102">
        <v>2</v>
      </c>
      <c r="C7" s="103" t="s">
        <v>291</v>
      </c>
      <c r="D7" s="104" t="s">
        <v>292</v>
      </c>
      <c r="E7" s="105">
        <v>1995</v>
      </c>
      <c r="F7" s="106">
        <v>0.82199999999999995</v>
      </c>
      <c r="G7" s="107" t="s">
        <v>293</v>
      </c>
      <c r="H7" s="108" t="s">
        <v>116</v>
      </c>
      <c r="I7" s="108" t="s">
        <v>116</v>
      </c>
      <c r="J7" s="108" t="s">
        <v>116</v>
      </c>
      <c r="K7" s="108" t="s">
        <v>116</v>
      </c>
      <c r="L7"/>
      <c r="N7" s="87"/>
    </row>
    <row r="8" spans="1:15" ht="168.75" customHeight="1">
      <c r="A8" s="90"/>
      <c r="B8" s="102">
        <v>3</v>
      </c>
      <c r="C8" s="103" t="s">
        <v>294</v>
      </c>
      <c r="D8" s="104" t="s">
        <v>295</v>
      </c>
      <c r="E8" s="105">
        <v>2003</v>
      </c>
      <c r="F8" s="106">
        <v>3.06</v>
      </c>
      <c r="G8" s="107" t="s">
        <v>321</v>
      </c>
      <c r="H8" s="108" t="s">
        <v>116</v>
      </c>
      <c r="I8" s="108" t="s">
        <v>115</v>
      </c>
      <c r="J8" s="108" t="s">
        <v>116</v>
      </c>
      <c r="K8" s="108" t="s">
        <v>116</v>
      </c>
      <c r="L8"/>
      <c r="N8" s="87"/>
    </row>
    <row r="9" spans="1:15" ht="173.25" customHeight="1">
      <c r="A9" s="90"/>
      <c r="B9" s="102">
        <v>4</v>
      </c>
      <c r="C9" s="103" t="s">
        <v>296</v>
      </c>
      <c r="D9" s="104" t="s">
        <v>297</v>
      </c>
      <c r="E9" s="105">
        <v>1995</v>
      </c>
      <c r="F9" s="106">
        <v>6.7000000000000004E-2</v>
      </c>
      <c r="G9" s="107" t="s">
        <v>298</v>
      </c>
      <c r="H9" s="108" t="s">
        <v>116</v>
      </c>
      <c r="I9" s="108" t="s">
        <v>116</v>
      </c>
      <c r="J9" s="108" t="s">
        <v>116</v>
      </c>
      <c r="K9" s="108" t="s">
        <v>115</v>
      </c>
      <c r="L9"/>
      <c r="N9" s="87"/>
    </row>
    <row r="10" spans="1:15" ht="93" customHeight="1">
      <c r="A10" s="90"/>
      <c r="B10" s="102">
        <v>5</v>
      </c>
      <c r="C10" s="103" t="s">
        <v>360</v>
      </c>
      <c r="D10" s="104" t="s">
        <v>361</v>
      </c>
      <c r="E10" s="105">
        <v>2016</v>
      </c>
      <c r="F10" s="106">
        <v>2.5</v>
      </c>
      <c r="G10" s="107" t="s">
        <v>362</v>
      </c>
      <c r="H10" s="108" t="s">
        <v>116</v>
      </c>
      <c r="I10" s="108" t="s">
        <v>116</v>
      </c>
      <c r="J10" s="108" t="s">
        <v>116</v>
      </c>
      <c r="K10" s="108" t="s">
        <v>116</v>
      </c>
      <c r="L10"/>
      <c r="N10" s="87"/>
    </row>
    <row r="11" spans="1:15" ht="35.1" customHeight="1">
      <c r="A11" s="90"/>
      <c r="B11" s="102"/>
      <c r="C11" s="103"/>
      <c r="D11" s="104"/>
      <c r="E11" s="105"/>
      <c r="F11" s="106"/>
      <c r="G11" s="107"/>
      <c r="H11" s="108"/>
      <c r="I11" s="108"/>
      <c r="J11" s="108"/>
      <c r="K11" s="108"/>
      <c r="L11"/>
      <c r="N11" s="87"/>
    </row>
    <row r="12" spans="1:15" ht="35.1" customHeight="1">
      <c r="A12" s="90"/>
      <c r="B12" s="102"/>
      <c r="C12" s="103"/>
      <c r="D12" s="104"/>
      <c r="E12" s="105"/>
      <c r="F12" s="106"/>
      <c r="G12" s="107"/>
      <c r="H12" s="108"/>
      <c r="I12" s="108"/>
      <c r="J12" s="108"/>
      <c r="K12" s="108"/>
      <c r="L12"/>
      <c r="N12" s="87"/>
    </row>
    <row r="13" spans="1:15" ht="35.1" customHeight="1">
      <c r="A13" s="90"/>
      <c r="B13" s="102"/>
      <c r="C13" s="103"/>
      <c r="D13" s="104"/>
      <c r="E13" s="105"/>
      <c r="F13" s="106"/>
      <c r="G13" s="107"/>
      <c r="H13" s="108"/>
      <c r="I13" s="108"/>
      <c r="J13" s="108"/>
      <c r="K13" s="108"/>
      <c r="L13"/>
      <c r="N13" s="87"/>
    </row>
    <row r="14" spans="1:15" ht="35.1" customHeight="1">
      <c r="A14" s="90"/>
      <c r="B14" s="102"/>
      <c r="C14" s="103"/>
      <c r="D14" s="104"/>
      <c r="E14" s="105"/>
      <c r="F14" s="106"/>
      <c r="G14" s="107"/>
      <c r="H14" s="108"/>
      <c r="I14" s="108"/>
      <c r="J14" s="108"/>
      <c r="K14" s="108"/>
      <c r="L14"/>
      <c r="N14" s="87"/>
    </row>
    <row r="15" spans="1:15" ht="35.1" customHeight="1">
      <c r="A15" s="90"/>
      <c r="B15" s="102"/>
      <c r="C15" s="103"/>
      <c r="D15" s="104"/>
      <c r="E15" s="105"/>
      <c r="F15" s="106"/>
      <c r="G15" s="107"/>
      <c r="H15" s="108"/>
      <c r="I15" s="108"/>
      <c r="J15" s="108"/>
      <c r="K15" s="108"/>
      <c r="L15"/>
      <c r="N15" s="87"/>
    </row>
    <row r="16" spans="1:15" ht="12" customHeight="1">
      <c r="A16" s="90"/>
      <c r="B16"/>
      <c r="E16" s="92"/>
      <c r="F16"/>
      <c r="K16" s="92"/>
      <c r="L16"/>
      <c r="N16" s="87"/>
    </row>
    <row r="17" spans="1:15" ht="15" customHeight="1">
      <c r="A17" s="90"/>
      <c r="B17" s="109" t="s">
        <v>105</v>
      </c>
      <c r="E17" s="92"/>
      <c r="F17"/>
      <c r="K17" s="92"/>
      <c r="L17"/>
      <c r="N17" s="87"/>
    </row>
    <row r="18" spans="1:15" ht="15">
      <c r="A18" s="90"/>
      <c r="B18" s="109" t="s">
        <v>106</v>
      </c>
      <c r="E18" s="92"/>
      <c r="F18" s="110"/>
      <c r="K18" s="92"/>
      <c r="L18"/>
      <c r="N18" s="87"/>
    </row>
    <row r="19" spans="1:15" ht="15">
      <c r="A19" s="90"/>
      <c r="B19" s="109" t="s">
        <v>107</v>
      </c>
      <c r="E19" s="92"/>
      <c r="K19" s="92"/>
      <c r="L19"/>
      <c r="N19" s="87"/>
    </row>
    <row r="20" spans="1:15" ht="15">
      <c r="A20" s="90"/>
      <c r="B20" s="109" t="s">
        <v>108</v>
      </c>
      <c r="E20" s="92"/>
      <c r="K20" s="92"/>
      <c r="L20"/>
      <c r="N20" s="87"/>
    </row>
    <row r="21" spans="1:15" ht="15">
      <c r="A21" s="90"/>
      <c r="B21" s="109" t="s">
        <v>109</v>
      </c>
      <c r="E21" s="92"/>
      <c r="K21" s="92"/>
      <c r="L21"/>
      <c r="N21" s="87"/>
    </row>
    <row r="22" spans="1:15" ht="13.5" customHeight="1">
      <c r="A22" s="90"/>
      <c r="B22" s="109" t="s">
        <v>110</v>
      </c>
      <c r="E22" s="92"/>
      <c r="K22" s="92"/>
      <c r="L22"/>
      <c r="N22" s="111"/>
      <c r="O22" s="111"/>
    </row>
    <row r="23" spans="1:15" ht="15">
      <c r="A23" s="90"/>
      <c r="B23" s="109" t="s">
        <v>111</v>
      </c>
      <c r="E23" s="92"/>
      <c r="K23" s="92"/>
      <c r="L23"/>
      <c r="N23" s="112"/>
      <c r="O23" s="113"/>
    </row>
    <row r="24" spans="1:15" ht="15">
      <c r="A24" s="90"/>
      <c r="B24" s="109" t="s">
        <v>112</v>
      </c>
      <c r="E24" s="92"/>
      <c r="K24" s="92"/>
      <c r="L24"/>
      <c r="N24" s="112"/>
      <c r="O24" s="113"/>
    </row>
    <row r="25" spans="1:15" ht="15">
      <c r="A25" s="90"/>
      <c r="B25" s="109" t="s">
        <v>113</v>
      </c>
      <c r="E25" s="92"/>
      <c r="K25" s="92"/>
      <c r="L25"/>
      <c r="N25" s="112"/>
      <c r="O25" s="113"/>
    </row>
    <row r="26" spans="1:15" ht="15">
      <c r="A26" s="90"/>
      <c r="B26" s="109" t="s">
        <v>114</v>
      </c>
      <c r="E26" s="92"/>
      <c r="K26" s="92"/>
      <c r="L26"/>
      <c r="N26" s="112"/>
      <c r="O26" s="113"/>
    </row>
    <row r="27" spans="1:15" ht="15">
      <c r="A27" s="90"/>
      <c r="E27" s="92"/>
      <c r="K27" s="92"/>
      <c r="L27"/>
      <c r="N27" s="112"/>
      <c r="O27" s="113"/>
    </row>
    <row r="28" spans="1:15" ht="15">
      <c r="L28"/>
      <c r="M28"/>
      <c r="N28" s="112"/>
      <c r="O28" s="113"/>
    </row>
    <row r="29" spans="1:15" ht="15">
      <c r="L29"/>
      <c r="M29"/>
      <c r="N29" s="112"/>
      <c r="O29" s="113"/>
    </row>
    <row r="30" spans="1:15" ht="15">
      <c r="L30"/>
      <c r="M30"/>
      <c r="N30" s="112"/>
      <c r="O30" s="113"/>
    </row>
    <row r="31" spans="1:15" ht="15">
      <c r="L31"/>
      <c r="M31"/>
      <c r="N31" s="112"/>
      <c r="O31" s="113"/>
    </row>
    <row r="32" spans="1:15" ht="15">
      <c r="L32"/>
      <c r="M32"/>
      <c r="N32" s="112"/>
      <c r="O32" s="113"/>
    </row>
    <row r="33" spans="12:15" ht="15">
      <c r="L33"/>
      <c r="M33"/>
      <c r="N33" s="112"/>
      <c r="O33" s="113"/>
    </row>
    <row r="34" spans="12:15" ht="15">
      <c r="L34"/>
      <c r="M34"/>
      <c r="N34" s="112"/>
      <c r="O34" s="113"/>
    </row>
    <row r="35" spans="12:15" ht="15">
      <c r="L35"/>
      <c r="M35"/>
      <c r="N35" s="112"/>
      <c r="O35" s="113"/>
    </row>
    <row r="36" spans="12:15" ht="15">
      <c r="L36"/>
      <c r="M36"/>
      <c r="N36" s="112"/>
      <c r="O36" s="113"/>
    </row>
    <row r="37" spans="12:15" ht="15">
      <c r="L37"/>
      <c r="M37"/>
      <c r="N37" s="112"/>
      <c r="O37" s="113"/>
    </row>
    <row r="38" spans="12:15" ht="15">
      <c r="L38"/>
      <c r="M38"/>
      <c r="N38" s="112"/>
      <c r="O38" s="113"/>
    </row>
    <row r="39" spans="12:15" ht="15">
      <c r="L39"/>
      <c r="M39"/>
      <c r="N39" s="112"/>
      <c r="O39" s="113"/>
    </row>
    <row r="40" spans="12:15" ht="15">
      <c r="L40"/>
      <c r="M40"/>
      <c r="N40" s="112"/>
      <c r="O40" s="113"/>
    </row>
    <row r="41" spans="12:15" ht="15">
      <c r="L41"/>
      <c r="M41"/>
      <c r="N41" s="112"/>
      <c r="O41" s="113"/>
    </row>
    <row r="42" spans="12:15" ht="15">
      <c r="L42"/>
      <c r="M42"/>
      <c r="N42" s="112"/>
      <c r="O42" s="113"/>
    </row>
    <row r="43" spans="12:15" ht="15">
      <c r="L43"/>
      <c r="M43"/>
      <c r="N43" s="112"/>
      <c r="O43" s="113"/>
    </row>
    <row r="44" spans="12:15" ht="15">
      <c r="L44"/>
      <c r="M44"/>
      <c r="N44" s="112"/>
      <c r="O44" s="113"/>
    </row>
    <row r="45" spans="12:15" ht="15">
      <c r="L45"/>
      <c r="M45"/>
      <c r="N45" s="112"/>
      <c r="O45" s="113"/>
    </row>
    <row r="46" spans="12:15" ht="15">
      <c r="L46"/>
      <c r="M46"/>
      <c r="N46" s="112"/>
      <c r="O46" s="113"/>
    </row>
    <row r="47" spans="12:15" ht="15">
      <c r="L47"/>
      <c r="M47"/>
      <c r="N47" s="112"/>
      <c r="O47" s="113"/>
    </row>
    <row r="48" spans="12:15" ht="15">
      <c r="L48"/>
      <c r="M48"/>
      <c r="N48" s="112"/>
      <c r="O48" s="113"/>
    </row>
    <row r="49" spans="12:15" ht="15">
      <c r="L49"/>
      <c r="M49"/>
      <c r="N49" s="112"/>
      <c r="O49" s="113"/>
    </row>
    <row r="50" spans="12:15" ht="15">
      <c r="L50"/>
      <c r="M50"/>
      <c r="N50" s="112"/>
      <c r="O50" s="113"/>
    </row>
    <row r="51" spans="12:15" ht="15">
      <c r="L51"/>
      <c r="M51"/>
      <c r="N51" s="112"/>
      <c r="O51" s="113"/>
    </row>
    <row r="52" spans="12:15" ht="15">
      <c r="L52"/>
      <c r="M52"/>
      <c r="N52" s="112"/>
      <c r="O52" s="113"/>
    </row>
    <row r="53" spans="12:15" ht="15">
      <c r="L53"/>
      <c r="M53"/>
      <c r="N53" s="112"/>
      <c r="O53" s="113"/>
    </row>
    <row r="54" spans="12:15" ht="15">
      <c r="L54"/>
      <c r="M54"/>
      <c r="N54" s="112"/>
      <c r="O54" s="113"/>
    </row>
    <row r="55" spans="12:15" ht="15">
      <c r="L55"/>
      <c r="M55"/>
      <c r="N55" s="112"/>
      <c r="O55" s="113"/>
    </row>
    <row r="56" spans="12:15" ht="15">
      <c r="L56"/>
      <c r="M56"/>
      <c r="N56" s="112"/>
      <c r="O56" s="113"/>
    </row>
    <row r="57" spans="12:15" ht="15">
      <c r="L57"/>
      <c r="M57"/>
      <c r="N57" s="112"/>
      <c r="O57" s="113"/>
    </row>
    <row r="58" spans="12:15" ht="15">
      <c r="L58"/>
      <c r="M58"/>
      <c r="N58" s="112"/>
      <c r="O58" s="113"/>
    </row>
    <row r="59" spans="12:15" ht="15">
      <c r="L59"/>
      <c r="M59"/>
      <c r="N59" s="112"/>
      <c r="O59" s="113"/>
    </row>
    <row r="60" spans="12:15" ht="15">
      <c r="L60"/>
      <c r="M60"/>
      <c r="N60" s="112"/>
      <c r="O60" s="113"/>
    </row>
    <row r="61" spans="12:15" ht="15">
      <c r="L61"/>
      <c r="M61"/>
      <c r="N61" s="112"/>
      <c r="O61" s="113"/>
    </row>
    <row r="62" spans="12:15" ht="15">
      <c r="L62"/>
      <c r="M62"/>
      <c r="N62" s="112"/>
      <c r="O62" s="113"/>
    </row>
    <row r="63" spans="12:15" ht="15">
      <c r="L63"/>
      <c r="M63"/>
      <c r="N63" s="112"/>
      <c r="O63" s="113"/>
    </row>
    <row r="64" spans="12:15">
      <c r="L64" s="87" t="s">
        <v>115</v>
      </c>
      <c r="M64" s="114">
        <v>2017</v>
      </c>
    </row>
    <row r="65" spans="12:13">
      <c r="L65" s="87" t="s">
        <v>116</v>
      </c>
      <c r="M65" s="114">
        <f t="shared" ref="M65:M233" si="0">+M64-1</f>
        <v>2016</v>
      </c>
    </row>
    <row r="66" spans="12:13">
      <c r="M66" s="114">
        <f t="shared" si="0"/>
        <v>2015</v>
      </c>
    </row>
    <row r="67" spans="12:13">
      <c r="M67" s="114">
        <f t="shared" si="0"/>
        <v>2014</v>
      </c>
    </row>
    <row r="68" spans="12:13">
      <c r="M68" s="114">
        <f t="shared" si="0"/>
        <v>2013</v>
      </c>
    </row>
    <row r="69" spans="12:13">
      <c r="M69" s="114">
        <f t="shared" si="0"/>
        <v>2012</v>
      </c>
    </row>
    <row r="70" spans="12:13">
      <c r="M70" s="114">
        <f t="shared" si="0"/>
        <v>2011</v>
      </c>
    </row>
    <row r="71" spans="12:13">
      <c r="M71" s="114">
        <f t="shared" si="0"/>
        <v>2010</v>
      </c>
    </row>
    <row r="72" spans="12:13">
      <c r="M72" s="114">
        <f t="shared" si="0"/>
        <v>2009</v>
      </c>
    </row>
    <row r="73" spans="12:13">
      <c r="M73" s="114">
        <f t="shared" si="0"/>
        <v>2008</v>
      </c>
    </row>
    <row r="74" spans="12:13">
      <c r="M74" s="114">
        <f t="shared" si="0"/>
        <v>2007</v>
      </c>
    </row>
    <row r="75" spans="12:13">
      <c r="M75" s="114">
        <f t="shared" si="0"/>
        <v>2006</v>
      </c>
    </row>
    <row r="76" spans="12:13">
      <c r="M76" s="114">
        <f t="shared" si="0"/>
        <v>2005</v>
      </c>
    </row>
    <row r="77" spans="12:13">
      <c r="M77" s="114">
        <f t="shared" si="0"/>
        <v>2004</v>
      </c>
    </row>
    <row r="78" spans="12:13">
      <c r="M78" s="114">
        <f t="shared" si="0"/>
        <v>2003</v>
      </c>
    </row>
    <row r="79" spans="12:13">
      <c r="M79" s="114">
        <f t="shared" si="0"/>
        <v>2002</v>
      </c>
    </row>
    <row r="80" spans="12:13">
      <c r="M80" s="114">
        <f t="shared" si="0"/>
        <v>2001</v>
      </c>
    </row>
    <row r="81" spans="13:13">
      <c r="M81" s="114">
        <f t="shared" si="0"/>
        <v>2000</v>
      </c>
    </row>
    <row r="82" spans="13:13">
      <c r="M82" s="114">
        <f t="shared" si="0"/>
        <v>1999</v>
      </c>
    </row>
    <row r="83" spans="13:13">
      <c r="M83" s="114">
        <f t="shared" si="0"/>
        <v>1998</v>
      </c>
    </row>
    <row r="84" spans="13:13">
      <c r="M84" s="114">
        <f t="shared" si="0"/>
        <v>1997</v>
      </c>
    </row>
    <row r="85" spans="13:13">
      <c r="M85" s="114">
        <f t="shared" si="0"/>
        <v>1996</v>
      </c>
    </row>
    <row r="86" spans="13:13">
      <c r="M86" s="114">
        <f t="shared" si="0"/>
        <v>1995</v>
      </c>
    </row>
    <row r="87" spans="13:13">
      <c r="M87" s="114">
        <f t="shared" si="0"/>
        <v>1994</v>
      </c>
    </row>
    <row r="88" spans="13:13">
      <c r="M88" s="114">
        <f t="shared" si="0"/>
        <v>1993</v>
      </c>
    </row>
    <row r="89" spans="13:13">
      <c r="M89" s="114">
        <f t="shared" si="0"/>
        <v>1992</v>
      </c>
    </row>
    <row r="90" spans="13:13">
      <c r="M90" s="114">
        <f t="shared" si="0"/>
        <v>1991</v>
      </c>
    </row>
    <row r="91" spans="13:13">
      <c r="M91" s="114">
        <f t="shared" si="0"/>
        <v>1990</v>
      </c>
    </row>
    <row r="92" spans="13:13">
      <c r="M92" s="114">
        <f t="shared" si="0"/>
        <v>1989</v>
      </c>
    </row>
    <row r="93" spans="13:13">
      <c r="M93" s="114">
        <f t="shared" si="0"/>
        <v>1988</v>
      </c>
    </row>
    <row r="94" spans="13:13">
      <c r="M94" s="114">
        <f t="shared" si="0"/>
        <v>1987</v>
      </c>
    </row>
    <row r="95" spans="13:13">
      <c r="M95" s="114">
        <f t="shared" si="0"/>
        <v>1986</v>
      </c>
    </row>
    <row r="96" spans="13:13">
      <c r="M96" s="114">
        <f t="shared" si="0"/>
        <v>1985</v>
      </c>
    </row>
    <row r="97" spans="13:13">
      <c r="M97" s="114">
        <f t="shared" si="0"/>
        <v>1984</v>
      </c>
    </row>
    <row r="98" spans="13:13">
      <c r="M98" s="114">
        <f t="shared" si="0"/>
        <v>1983</v>
      </c>
    </row>
    <row r="99" spans="13:13">
      <c r="M99" s="114">
        <f t="shared" si="0"/>
        <v>1982</v>
      </c>
    </row>
    <row r="100" spans="13:13">
      <c r="M100" s="114">
        <f t="shared" si="0"/>
        <v>1981</v>
      </c>
    </row>
    <row r="101" spans="13:13">
      <c r="M101" s="114">
        <f t="shared" si="0"/>
        <v>1980</v>
      </c>
    </row>
    <row r="102" spans="13:13">
      <c r="M102" s="114">
        <f t="shared" si="0"/>
        <v>1979</v>
      </c>
    </row>
    <row r="103" spans="13:13">
      <c r="M103" s="114">
        <f t="shared" si="0"/>
        <v>1978</v>
      </c>
    </row>
    <row r="104" spans="13:13">
      <c r="M104" s="114">
        <f t="shared" si="0"/>
        <v>1977</v>
      </c>
    </row>
    <row r="105" spans="13:13">
      <c r="M105" s="114">
        <f t="shared" si="0"/>
        <v>1976</v>
      </c>
    </row>
    <row r="106" spans="13:13">
      <c r="M106" s="114">
        <f t="shared" si="0"/>
        <v>1975</v>
      </c>
    </row>
    <row r="107" spans="13:13">
      <c r="M107" s="114">
        <f t="shared" si="0"/>
        <v>1974</v>
      </c>
    </row>
    <row r="108" spans="13:13">
      <c r="M108" s="114">
        <f t="shared" si="0"/>
        <v>1973</v>
      </c>
    </row>
    <row r="109" spans="13:13">
      <c r="M109" s="114">
        <f t="shared" si="0"/>
        <v>1972</v>
      </c>
    </row>
    <row r="110" spans="13:13">
      <c r="M110" s="114">
        <f t="shared" si="0"/>
        <v>1971</v>
      </c>
    </row>
    <row r="111" spans="13:13">
      <c r="M111" s="114">
        <f t="shared" si="0"/>
        <v>1970</v>
      </c>
    </row>
    <row r="112" spans="13:13">
      <c r="M112" s="114">
        <f t="shared" si="0"/>
        <v>1969</v>
      </c>
    </row>
    <row r="113" spans="13:13">
      <c r="M113" s="114">
        <f t="shared" si="0"/>
        <v>1968</v>
      </c>
    </row>
    <row r="114" spans="13:13">
      <c r="M114" s="114">
        <f t="shared" si="0"/>
        <v>1967</v>
      </c>
    </row>
    <row r="115" spans="13:13">
      <c r="M115" s="114">
        <f t="shared" si="0"/>
        <v>1966</v>
      </c>
    </row>
    <row r="116" spans="13:13">
      <c r="M116" s="114">
        <f t="shared" si="0"/>
        <v>1965</v>
      </c>
    </row>
    <row r="117" spans="13:13">
      <c r="M117" s="114">
        <f t="shared" si="0"/>
        <v>1964</v>
      </c>
    </row>
    <row r="118" spans="13:13">
      <c r="M118" s="114">
        <f t="shared" si="0"/>
        <v>1963</v>
      </c>
    </row>
    <row r="119" spans="13:13">
      <c r="M119" s="114">
        <f t="shared" si="0"/>
        <v>1962</v>
      </c>
    </row>
    <row r="120" spans="13:13">
      <c r="M120" s="114">
        <f t="shared" si="0"/>
        <v>1961</v>
      </c>
    </row>
    <row r="121" spans="13:13">
      <c r="M121" s="114">
        <f t="shared" si="0"/>
        <v>1960</v>
      </c>
    </row>
    <row r="122" spans="13:13">
      <c r="M122" s="114">
        <f t="shared" si="0"/>
        <v>1959</v>
      </c>
    </row>
    <row r="123" spans="13:13">
      <c r="M123" s="114">
        <f t="shared" si="0"/>
        <v>1958</v>
      </c>
    </row>
    <row r="124" spans="13:13">
      <c r="M124" s="114">
        <f t="shared" si="0"/>
        <v>1957</v>
      </c>
    </row>
    <row r="125" spans="13:13">
      <c r="M125" s="114">
        <f t="shared" si="0"/>
        <v>1956</v>
      </c>
    </row>
    <row r="126" spans="13:13">
      <c r="M126" s="114">
        <f t="shared" si="0"/>
        <v>1955</v>
      </c>
    </row>
    <row r="127" spans="13:13">
      <c r="M127" s="114">
        <f t="shared" si="0"/>
        <v>1954</v>
      </c>
    </row>
    <row r="128" spans="13:13">
      <c r="M128" s="114">
        <f t="shared" si="0"/>
        <v>1953</v>
      </c>
    </row>
    <row r="129" spans="13:13">
      <c r="M129" s="114">
        <f t="shared" si="0"/>
        <v>1952</v>
      </c>
    </row>
    <row r="130" spans="13:13">
      <c r="M130" s="114">
        <f t="shared" si="0"/>
        <v>1951</v>
      </c>
    </row>
    <row r="131" spans="13:13">
      <c r="M131" s="114">
        <f t="shared" si="0"/>
        <v>1950</v>
      </c>
    </row>
    <row r="132" spans="13:13">
      <c r="M132" s="114">
        <f t="shared" si="0"/>
        <v>1949</v>
      </c>
    </row>
    <row r="133" spans="13:13">
      <c r="M133" s="114">
        <f t="shared" si="0"/>
        <v>1948</v>
      </c>
    </row>
    <row r="134" spans="13:13">
      <c r="M134" s="114">
        <f t="shared" si="0"/>
        <v>1947</v>
      </c>
    </row>
    <row r="135" spans="13:13">
      <c r="M135" s="114">
        <f t="shared" si="0"/>
        <v>1946</v>
      </c>
    </row>
    <row r="136" spans="13:13">
      <c r="M136" s="114">
        <f t="shared" si="0"/>
        <v>1945</v>
      </c>
    </row>
    <row r="137" spans="13:13">
      <c r="M137" s="114">
        <f t="shared" si="0"/>
        <v>1944</v>
      </c>
    </row>
    <row r="138" spans="13:13">
      <c r="M138" s="114">
        <f t="shared" si="0"/>
        <v>1943</v>
      </c>
    </row>
    <row r="139" spans="13:13">
      <c r="M139" s="114">
        <f t="shared" si="0"/>
        <v>1942</v>
      </c>
    </row>
    <row r="140" spans="13:13">
      <c r="M140" s="114">
        <f t="shared" si="0"/>
        <v>1941</v>
      </c>
    </row>
    <row r="141" spans="13:13">
      <c r="M141" s="114">
        <f t="shared" si="0"/>
        <v>1940</v>
      </c>
    </row>
    <row r="142" spans="13:13">
      <c r="M142" s="114">
        <f t="shared" si="0"/>
        <v>1939</v>
      </c>
    </row>
    <row r="143" spans="13:13">
      <c r="M143" s="114">
        <f t="shared" si="0"/>
        <v>1938</v>
      </c>
    </row>
    <row r="144" spans="13:13">
      <c r="M144" s="114">
        <f t="shared" si="0"/>
        <v>1937</v>
      </c>
    </row>
    <row r="145" spans="13:13">
      <c r="M145" s="114">
        <f t="shared" si="0"/>
        <v>1936</v>
      </c>
    </row>
    <row r="146" spans="13:13">
      <c r="M146" s="114">
        <f t="shared" si="0"/>
        <v>1935</v>
      </c>
    </row>
    <row r="147" spans="13:13">
      <c r="M147" s="114">
        <f t="shared" si="0"/>
        <v>1934</v>
      </c>
    </row>
    <row r="148" spans="13:13">
      <c r="M148" s="114">
        <f t="shared" si="0"/>
        <v>1933</v>
      </c>
    </row>
    <row r="149" spans="13:13">
      <c r="M149" s="114">
        <f t="shared" si="0"/>
        <v>1932</v>
      </c>
    </row>
    <row r="150" spans="13:13">
      <c r="M150" s="114">
        <f t="shared" si="0"/>
        <v>1931</v>
      </c>
    </row>
    <row r="151" spans="13:13">
      <c r="M151" s="114">
        <f t="shared" si="0"/>
        <v>1930</v>
      </c>
    </row>
    <row r="152" spans="13:13">
      <c r="M152" s="114">
        <f t="shared" si="0"/>
        <v>1929</v>
      </c>
    </row>
    <row r="153" spans="13:13">
      <c r="M153" s="114">
        <f t="shared" si="0"/>
        <v>1928</v>
      </c>
    </row>
    <row r="154" spans="13:13">
      <c r="M154" s="114">
        <f t="shared" si="0"/>
        <v>1927</v>
      </c>
    </row>
    <row r="155" spans="13:13">
      <c r="M155" s="114">
        <f t="shared" si="0"/>
        <v>1926</v>
      </c>
    </row>
    <row r="156" spans="13:13">
      <c r="M156" s="114">
        <f t="shared" si="0"/>
        <v>1925</v>
      </c>
    </row>
    <row r="157" spans="13:13">
      <c r="M157" s="114">
        <f t="shared" si="0"/>
        <v>1924</v>
      </c>
    </row>
    <row r="158" spans="13:13">
      <c r="M158" s="114">
        <f t="shared" si="0"/>
        <v>1923</v>
      </c>
    </row>
    <row r="159" spans="13:13">
      <c r="M159" s="114">
        <f t="shared" si="0"/>
        <v>1922</v>
      </c>
    </row>
    <row r="160" spans="13:13">
      <c r="M160" s="114">
        <f t="shared" si="0"/>
        <v>1921</v>
      </c>
    </row>
    <row r="161" spans="13:13">
      <c r="M161" s="114">
        <f t="shared" si="0"/>
        <v>1920</v>
      </c>
    </row>
    <row r="162" spans="13:13">
      <c r="M162" s="114">
        <f t="shared" si="0"/>
        <v>1919</v>
      </c>
    </row>
    <row r="163" spans="13:13">
      <c r="M163" s="114">
        <f t="shared" si="0"/>
        <v>1918</v>
      </c>
    </row>
    <row r="164" spans="13:13">
      <c r="M164" s="114">
        <f t="shared" si="0"/>
        <v>1917</v>
      </c>
    </row>
    <row r="165" spans="13:13">
      <c r="M165" s="114">
        <f t="shared" si="0"/>
        <v>1916</v>
      </c>
    </row>
    <row r="166" spans="13:13">
      <c r="M166" s="114">
        <f t="shared" si="0"/>
        <v>1915</v>
      </c>
    </row>
    <row r="167" spans="13:13">
      <c r="M167" s="114">
        <f t="shared" si="0"/>
        <v>1914</v>
      </c>
    </row>
    <row r="168" spans="13:13">
      <c r="M168" s="114">
        <f t="shared" si="0"/>
        <v>1913</v>
      </c>
    </row>
    <row r="169" spans="13:13">
      <c r="M169" s="114">
        <f t="shared" si="0"/>
        <v>1912</v>
      </c>
    </row>
    <row r="170" spans="13:13">
      <c r="M170" s="114">
        <f t="shared" si="0"/>
        <v>1911</v>
      </c>
    </row>
    <row r="171" spans="13:13">
      <c r="M171" s="114">
        <f t="shared" si="0"/>
        <v>1910</v>
      </c>
    </row>
    <row r="172" spans="13:13">
      <c r="M172" s="114">
        <f t="shared" si="0"/>
        <v>1909</v>
      </c>
    </row>
    <row r="173" spans="13:13">
      <c r="M173" s="114">
        <f t="shared" si="0"/>
        <v>1908</v>
      </c>
    </row>
    <row r="174" spans="13:13">
      <c r="M174" s="114">
        <f t="shared" si="0"/>
        <v>1907</v>
      </c>
    </row>
    <row r="175" spans="13:13">
      <c r="M175" s="114">
        <f t="shared" si="0"/>
        <v>1906</v>
      </c>
    </row>
    <row r="176" spans="13:13">
      <c r="M176" s="114">
        <f t="shared" si="0"/>
        <v>1905</v>
      </c>
    </row>
    <row r="177" spans="13:13">
      <c r="M177" s="114">
        <f t="shared" si="0"/>
        <v>1904</v>
      </c>
    </row>
    <row r="178" spans="13:13">
      <c r="M178" s="114">
        <f t="shared" si="0"/>
        <v>1903</v>
      </c>
    </row>
    <row r="179" spans="13:13">
      <c r="M179" s="114">
        <f t="shared" si="0"/>
        <v>1902</v>
      </c>
    </row>
    <row r="180" spans="13:13">
      <c r="M180" s="114">
        <f t="shared" si="0"/>
        <v>1901</v>
      </c>
    </row>
    <row r="181" spans="13:13">
      <c r="M181" s="114">
        <f t="shared" si="0"/>
        <v>1900</v>
      </c>
    </row>
    <row r="182" spans="13:13">
      <c r="M182" s="114">
        <f t="shared" si="0"/>
        <v>1899</v>
      </c>
    </row>
    <row r="183" spans="13:13">
      <c r="M183" s="114">
        <f t="shared" si="0"/>
        <v>1898</v>
      </c>
    </row>
    <row r="184" spans="13:13">
      <c r="M184" s="114">
        <f t="shared" si="0"/>
        <v>1897</v>
      </c>
    </row>
    <row r="185" spans="13:13">
      <c r="M185" s="114">
        <f t="shared" si="0"/>
        <v>1896</v>
      </c>
    </row>
    <row r="186" spans="13:13">
      <c r="M186" s="114">
        <f t="shared" si="0"/>
        <v>1895</v>
      </c>
    </row>
    <row r="187" spans="13:13">
      <c r="M187" s="114">
        <f t="shared" si="0"/>
        <v>1894</v>
      </c>
    </row>
    <row r="188" spans="13:13">
      <c r="M188" s="114">
        <f t="shared" si="0"/>
        <v>1893</v>
      </c>
    </row>
    <row r="189" spans="13:13">
      <c r="M189" s="114">
        <f t="shared" si="0"/>
        <v>1892</v>
      </c>
    </row>
    <row r="190" spans="13:13">
      <c r="M190" s="114">
        <f t="shared" si="0"/>
        <v>1891</v>
      </c>
    </row>
    <row r="191" spans="13:13">
      <c r="M191" s="114">
        <f t="shared" si="0"/>
        <v>1890</v>
      </c>
    </row>
    <row r="192" spans="13:13">
      <c r="M192" s="114">
        <f t="shared" si="0"/>
        <v>1889</v>
      </c>
    </row>
    <row r="193" spans="13:13">
      <c r="M193" s="114">
        <f t="shared" si="0"/>
        <v>1888</v>
      </c>
    </row>
    <row r="194" spans="13:13">
      <c r="M194" s="114">
        <f t="shared" si="0"/>
        <v>1887</v>
      </c>
    </row>
    <row r="195" spans="13:13">
      <c r="M195" s="114">
        <f t="shared" si="0"/>
        <v>1886</v>
      </c>
    </row>
    <row r="196" spans="13:13">
      <c r="M196" s="114">
        <f t="shared" si="0"/>
        <v>1885</v>
      </c>
    </row>
    <row r="197" spans="13:13">
      <c r="M197" s="114">
        <f t="shared" si="0"/>
        <v>1884</v>
      </c>
    </row>
    <row r="198" spans="13:13">
      <c r="M198" s="114">
        <f t="shared" si="0"/>
        <v>1883</v>
      </c>
    </row>
    <row r="199" spans="13:13">
      <c r="M199" s="114">
        <f t="shared" si="0"/>
        <v>1882</v>
      </c>
    </row>
    <row r="200" spans="13:13">
      <c r="M200" s="114">
        <f t="shared" si="0"/>
        <v>1881</v>
      </c>
    </row>
    <row r="201" spans="13:13">
      <c r="M201" s="114">
        <f t="shared" si="0"/>
        <v>1880</v>
      </c>
    </row>
    <row r="202" spans="13:13">
      <c r="M202" s="114">
        <f t="shared" si="0"/>
        <v>1879</v>
      </c>
    </row>
    <row r="203" spans="13:13">
      <c r="M203" s="114">
        <f t="shared" si="0"/>
        <v>1878</v>
      </c>
    </row>
    <row r="204" spans="13:13">
      <c r="M204" s="114">
        <f t="shared" si="0"/>
        <v>1877</v>
      </c>
    </row>
    <row r="205" spans="13:13">
      <c r="M205" s="114">
        <f t="shared" si="0"/>
        <v>1876</v>
      </c>
    </row>
    <row r="206" spans="13:13">
      <c r="M206" s="114">
        <f t="shared" si="0"/>
        <v>1875</v>
      </c>
    </row>
    <row r="207" spans="13:13">
      <c r="M207" s="114">
        <f t="shared" si="0"/>
        <v>1874</v>
      </c>
    </row>
    <row r="208" spans="13:13">
      <c r="M208" s="114">
        <f t="shared" si="0"/>
        <v>1873</v>
      </c>
    </row>
    <row r="209" spans="13:13">
      <c r="M209" s="114">
        <f t="shared" si="0"/>
        <v>1872</v>
      </c>
    </row>
    <row r="210" spans="13:13">
      <c r="M210" s="114">
        <f t="shared" si="0"/>
        <v>1871</v>
      </c>
    </row>
    <row r="211" spans="13:13">
      <c r="M211" s="114">
        <f t="shared" si="0"/>
        <v>1870</v>
      </c>
    </row>
    <row r="212" spans="13:13">
      <c r="M212" s="114">
        <f t="shared" si="0"/>
        <v>1869</v>
      </c>
    </row>
    <row r="213" spans="13:13">
      <c r="M213" s="114">
        <f t="shared" si="0"/>
        <v>1868</v>
      </c>
    </row>
    <row r="214" spans="13:13">
      <c r="M214" s="114">
        <f t="shared" si="0"/>
        <v>1867</v>
      </c>
    </row>
    <row r="215" spans="13:13">
      <c r="M215" s="114">
        <f t="shared" si="0"/>
        <v>1866</v>
      </c>
    </row>
    <row r="216" spans="13:13">
      <c r="M216" s="114">
        <f t="shared" si="0"/>
        <v>1865</v>
      </c>
    </row>
    <row r="217" spans="13:13">
      <c r="M217" s="114">
        <f t="shared" si="0"/>
        <v>1864</v>
      </c>
    </row>
    <row r="218" spans="13:13">
      <c r="M218" s="114">
        <f t="shared" si="0"/>
        <v>1863</v>
      </c>
    </row>
    <row r="219" spans="13:13">
      <c r="M219" s="114">
        <f t="shared" si="0"/>
        <v>1862</v>
      </c>
    </row>
    <row r="220" spans="13:13">
      <c r="M220" s="114">
        <f t="shared" si="0"/>
        <v>1861</v>
      </c>
    </row>
    <row r="221" spans="13:13">
      <c r="M221" s="114">
        <f t="shared" si="0"/>
        <v>1860</v>
      </c>
    </row>
    <row r="222" spans="13:13">
      <c r="M222" s="114">
        <f t="shared" si="0"/>
        <v>1859</v>
      </c>
    </row>
    <row r="223" spans="13:13">
      <c r="M223" s="114">
        <f t="shared" si="0"/>
        <v>1858</v>
      </c>
    </row>
    <row r="224" spans="13:13">
      <c r="M224" s="114">
        <f t="shared" si="0"/>
        <v>1857</v>
      </c>
    </row>
    <row r="225" spans="13:13">
      <c r="M225" s="114">
        <f t="shared" si="0"/>
        <v>1856</v>
      </c>
    </row>
    <row r="226" spans="13:13">
      <c r="M226" s="114">
        <f t="shared" si="0"/>
        <v>1855</v>
      </c>
    </row>
    <row r="227" spans="13:13">
      <c r="M227" s="114">
        <f t="shared" si="0"/>
        <v>1854</v>
      </c>
    </row>
    <row r="228" spans="13:13">
      <c r="M228" s="114">
        <f t="shared" si="0"/>
        <v>1853</v>
      </c>
    </row>
    <row r="229" spans="13:13">
      <c r="M229" s="114">
        <f t="shared" si="0"/>
        <v>1852</v>
      </c>
    </row>
    <row r="230" spans="13:13">
      <c r="M230" s="114">
        <f t="shared" si="0"/>
        <v>1851</v>
      </c>
    </row>
    <row r="231" spans="13:13">
      <c r="M231" s="114">
        <f t="shared" si="0"/>
        <v>1850</v>
      </c>
    </row>
    <row r="232" spans="13:13">
      <c r="M232" s="114">
        <f t="shared" si="0"/>
        <v>1849</v>
      </c>
    </row>
    <row r="233" spans="13:13">
      <c r="M233" s="114">
        <f t="shared" si="0"/>
        <v>1848</v>
      </c>
    </row>
  </sheetData>
  <sheetProtection selectLockedCells="1" selectUnlockedCells="1"/>
  <dataValidations count="13">
    <dataValidation type="list" allowBlank="1" showInputMessage="1" showErrorMessage="1" sqref="E6:E15">
      <formula1>$M$64:$M$220</formula1>
      <formula2>0</formula2>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formula2>0</formula2>
    </dataValidation>
    <dataValidation type="decimal" operator="greaterThanOrEqual" allowBlank="1" showInputMessage="1" showErrorMessage="1" error="Inserire i valori con segno positivo" promptTitle="Campo numerico" prompt="valori in euro" sqref="I12:I15">
      <formula1>0</formula1>
      <formula2>0</formula2>
    </dataValidation>
    <dataValidation type="list" operator="greaterThanOrEqual" allowBlank="1" showInputMessage="1" showErrorMessage="1" prompt="Indicare &quot;SI&quot; se l'Amministrazione esercita il controllo analogo o più Amministrazioni esercitano il controllo analogo congiunto." sqref="I6">
      <formula1>$L$64:$L$65</formula1>
      <formula2>0</formula2>
    </dataValidation>
    <dataValidation operator="greaterThanOrEqual" allowBlank="1" showInputMessage="1" showErrorMessage="1" error="Inserire i valori con segno positivo" promptTitle="Campo descrittivo" prompt="Indicare la/le attività svolte." sqref="G7:G15">
      <formula1>0</formula1>
      <formula2>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I7:I10 J7:J15">
      <formula1>$L$64:$L$65</formula1>
      <formula2>0</formula2>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I11">
      <formula1>$L$64:$L$65</formula1>
      <formula2>0</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formula1>0</formula1>
      <formula2>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$L$64:$L$65</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G6">
      <formula1>0</formula1>
      <formula2>0</formula2>
    </dataValidation>
  </dataValidations>
  <printOptions horizontalCentered="1"/>
  <pageMargins left="0.19685039370078741" right="0.19685039370078741" top="0.39370078740157483" bottom="0.39370078740157483" header="0.51181102362204722" footer="0.19685039370078741"/>
  <pageSetup paperSize="9" scale="70" firstPageNumber="0" orientation="landscape" horizontalDpi="300" verticalDpi="300"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44"/>
  <sheetViews>
    <sheetView showGridLines="0" view="pageBreakPreview" zoomScaleSheetLayoutView="100" workbookViewId="0">
      <selection activeCell="H4" sqref="H4"/>
    </sheetView>
  </sheetViews>
  <sheetFormatPr defaultColWidth="9.5703125" defaultRowHeight="15"/>
  <cols>
    <col min="1" max="1" width="3.85546875" style="115" customWidth="1"/>
    <col min="2" max="2" width="12.85546875" style="115" customWidth="1"/>
    <col min="3" max="3" width="15.42578125" style="115" customWidth="1"/>
    <col min="4" max="4" width="25.42578125" style="115" customWidth="1"/>
    <col min="5" max="5" width="19" customWidth="1"/>
    <col min="6" max="6" width="23.42578125" customWidth="1"/>
    <col min="7" max="7" width="19.28515625" style="115" customWidth="1"/>
    <col min="8" max="8" width="17.85546875" style="115" customWidth="1"/>
    <col min="9" max="9" width="25.28515625" style="115" customWidth="1"/>
    <col min="10" max="11" width="13.28515625" style="115" customWidth="1"/>
    <col min="12" max="12" width="0" style="115" hidden="1" customWidth="1"/>
    <col min="13" max="13" width="0" hidden="1" customWidth="1"/>
    <col min="14" max="16384" width="9.5703125" style="115"/>
  </cols>
  <sheetData>
    <row r="1" spans="1:256">
      <c r="A1"/>
      <c r="B1" s="116" t="s">
        <v>82</v>
      </c>
      <c r="C1"/>
      <c r="D1"/>
      <c r="G1"/>
      <c r="H1"/>
      <c r="I1"/>
      <c r="J1"/>
      <c r="K1"/>
      <c r="L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0.100000000000001" customHeight="1">
      <c r="A2"/>
      <c r="B2" s="117" t="s">
        <v>316</v>
      </c>
      <c r="C2"/>
      <c r="D2" s="96"/>
      <c r="E2" s="118"/>
      <c r="F2" s="118"/>
      <c r="G2" s="96"/>
      <c r="H2" s="96"/>
      <c r="I2" s="96"/>
      <c r="J2" s="96"/>
      <c r="K2" s="96"/>
      <c r="L2" s="96"/>
      <c r="M2" s="118"/>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s="119"/>
      <c r="C3" s="120"/>
      <c r="D3" s="120"/>
      <c r="E3" s="118"/>
      <c r="F3" s="118"/>
      <c r="G3" s="120"/>
      <c r="H3" s="120"/>
      <c r="I3" s="121"/>
      <c r="J3" s="121"/>
      <c r="K3" s="121"/>
      <c r="L3" s="96"/>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3">
      <c r="A4"/>
      <c r="B4" s="100" t="s">
        <v>85</v>
      </c>
      <c r="C4" s="100" t="s">
        <v>86</v>
      </c>
      <c r="D4" s="100" t="s">
        <v>87</v>
      </c>
      <c r="E4" s="100" t="s">
        <v>88</v>
      </c>
      <c r="F4" s="100" t="s">
        <v>117</v>
      </c>
      <c r="G4" s="100" t="s">
        <v>118</v>
      </c>
      <c r="H4" s="100" t="s">
        <v>119</v>
      </c>
      <c r="I4" s="100" t="s">
        <v>90</v>
      </c>
      <c r="J4" s="100" t="s">
        <v>91</v>
      </c>
      <c r="K4" s="100" t="s">
        <v>92</v>
      </c>
      <c r="L4" s="100" t="s">
        <v>93</v>
      </c>
      <c r="M4" s="100" t="s">
        <v>94</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90" customFormat="1" ht="14.25">
      <c r="B5" s="101" t="s">
        <v>95</v>
      </c>
      <c r="C5" s="101" t="s">
        <v>96</v>
      </c>
      <c r="D5" s="101" t="s">
        <v>97</v>
      </c>
      <c r="E5" s="101" t="s">
        <v>98</v>
      </c>
      <c r="F5" s="101" t="s">
        <v>99</v>
      </c>
      <c r="G5" s="101" t="s">
        <v>100</v>
      </c>
      <c r="H5" s="101" t="s">
        <v>101</v>
      </c>
      <c r="I5" s="101" t="s">
        <v>102</v>
      </c>
      <c r="J5" s="101" t="s">
        <v>103</v>
      </c>
      <c r="K5" s="101" t="s">
        <v>104</v>
      </c>
      <c r="L5" s="101" t="s">
        <v>120</v>
      </c>
      <c r="M5" s="101" t="s">
        <v>121</v>
      </c>
      <c r="N5" s="87"/>
      <c r="O5" s="87"/>
    </row>
    <row r="6" spans="1:256" ht="35.1" customHeight="1">
      <c r="A6"/>
      <c r="B6" s="122"/>
      <c r="C6" s="103"/>
      <c r="D6" s="104"/>
      <c r="E6" s="105"/>
      <c r="F6" s="123"/>
      <c r="G6" s="106"/>
      <c r="H6" s="106"/>
      <c r="I6" s="107"/>
      <c r="J6" s="108"/>
      <c r="K6" s="108"/>
      <c r="L6" s="108"/>
      <c r="M6" s="108"/>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5.1" customHeight="1">
      <c r="A7"/>
      <c r="B7" s="122"/>
      <c r="C7" s="103"/>
      <c r="D7" s="104"/>
      <c r="E7" s="105"/>
      <c r="F7" s="123"/>
      <c r="G7" s="106"/>
      <c r="H7" s="106"/>
      <c r="I7" s="107"/>
      <c r="J7" s="108"/>
      <c r="K7" s="108"/>
      <c r="L7" s="108"/>
      <c r="M7" s="108"/>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5.1" customHeight="1">
      <c r="A8"/>
      <c r="B8" s="122"/>
      <c r="C8" s="103"/>
      <c r="D8" s="104"/>
      <c r="E8" s="105"/>
      <c r="F8" s="123"/>
      <c r="G8" s="106"/>
      <c r="H8" s="106"/>
      <c r="I8" s="107"/>
      <c r="J8" s="108"/>
      <c r="K8" s="108"/>
      <c r="L8" s="108"/>
      <c r="M8" s="10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5.1" customHeight="1">
      <c r="A9"/>
      <c r="B9" s="122"/>
      <c r="C9" s="103"/>
      <c r="D9" s="104"/>
      <c r="E9" s="105"/>
      <c r="F9" s="123"/>
      <c r="G9" s="106"/>
      <c r="H9" s="106"/>
      <c r="I9" s="107"/>
      <c r="J9" s="108"/>
      <c r="K9" s="108"/>
      <c r="L9" s="108"/>
      <c r="M9" s="108"/>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5.1" customHeight="1">
      <c r="A10"/>
      <c r="B10" s="122"/>
      <c r="C10" s="103"/>
      <c r="D10" s="104"/>
      <c r="E10" s="105"/>
      <c r="F10" s="123"/>
      <c r="G10" s="106"/>
      <c r="H10" s="106"/>
      <c r="I10" s="107"/>
      <c r="J10" s="108"/>
      <c r="K10" s="108"/>
      <c r="L10" s="108"/>
      <c r="M10" s="108"/>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5.1" customHeight="1">
      <c r="A11"/>
      <c r="B11" s="122"/>
      <c r="C11" s="103"/>
      <c r="D11" s="104"/>
      <c r="E11" s="105"/>
      <c r="F11" s="123"/>
      <c r="G11" s="106"/>
      <c r="H11" s="106"/>
      <c r="I11" s="107"/>
      <c r="J11" s="108"/>
      <c r="K11" s="108"/>
      <c r="L11" s="108"/>
      <c r="M11" s="108"/>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5.1" customHeight="1">
      <c r="A12"/>
      <c r="B12" s="122"/>
      <c r="C12" s="103"/>
      <c r="D12" s="104"/>
      <c r="E12" s="105"/>
      <c r="F12" s="123"/>
      <c r="G12" s="106"/>
      <c r="H12" s="106"/>
      <c r="I12" s="107"/>
      <c r="J12" s="108"/>
      <c r="K12" s="108"/>
      <c r="L12" s="108"/>
      <c r="M12" s="108"/>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5.1" customHeight="1">
      <c r="A13"/>
      <c r="B13" s="122"/>
      <c r="C13" s="103"/>
      <c r="D13" s="104"/>
      <c r="E13" s="105"/>
      <c r="F13" s="123"/>
      <c r="G13" s="106"/>
      <c r="H13" s="106"/>
      <c r="I13" s="107"/>
      <c r="J13" s="108"/>
      <c r="K13" s="108"/>
      <c r="L13" s="108"/>
      <c r="M13" s="108"/>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5.1" customHeight="1">
      <c r="A14"/>
      <c r="B14" s="122"/>
      <c r="C14" s="103"/>
      <c r="D14" s="104"/>
      <c r="E14" s="105"/>
      <c r="F14" s="123"/>
      <c r="G14" s="106"/>
      <c r="H14" s="106"/>
      <c r="I14" s="107"/>
      <c r="J14" s="108"/>
      <c r="K14" s="108"/>
      <c r="L14" s="108"/>
      <c r="M14" s="108"/>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c r="C15"/>
      <c r="D15"/>
      <c r="G15"/>
      <c r="H15"/>
      <c r="I15"/>
      <c r="J15"/>
      <c r="K15"/>
      <c r="L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ustomHeight="1">
      <c r="A16"/>
      <c r="B16" s="228" t="s">
        <v>122</v>
      </c>
      <c r="C16" s="228"/>
      <c r="D16" s="228"/>
      <c r="E16" s="228"/>
      <c r="F16" s="228"/>
      <c r="G16" s="228"/>
      <c r="H16" s="228"/>
      <c r="I16" s="228"/>
      <c r="J16" s="228"/>
      <c r="K16" s="228"/>
      <c r="L16" s="228"/>
      <c r="M16" s="228"/>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90" customFormat="1">
      <c r="B17" s="109" t="s">
        <v>106</v>
      </c>
      <c r="E17" s="92"/>
      <c r="F17" s="110"/>
      <c r="K17" s="92"/>
      <c r="M17" s="87"/>
      <c r="N17" s="87"/>
      <c r="O17" s="87"/>
    </row>
    <row r="18" spans="1:256" s="90" customFormat="1">
      <c r="B18" s="109" t="s">
        <v>107</v>
      </c>
      <c r="E18" s="92"/>
      <c r="F18"/>
      <c r="K18" s="92"/>
      <c r="M18" s="87"/>
      <c r="N18" s="87"/>
      <c r="O18" s="87"/>
    </row>
    <row r="19" spans="1:256">
      <c r="A19"/>
      <c r="B19" s="109" t="s">
        <v>123</v>
      </c>
      <c r="C19" s="109"/>
      <c r="D19" s="109"/>
      <c r="E19" s="109"/>
      <c r="F19" s="109"/>
      <c r="G19" s="109"/>
      <c r="H19" s="109"/>
      <c r="I19" s="109"/>
      <c r="J19" s="109"/>
      <c r="K19" s="109"/>
      <c r="L19" s="109"/>
      <c r="M19" s="10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c r="B20" s="109" t="s">
        <v>124</v>
      </c>
      <c r="C20" s="109"/>
      <c r="D20" s="109"/>
      <c r="E20" s="109"/>
      <c r="F20" s="109"/>
      <c r="G20" s="109"/>
      <c r="H20" s="109"/>
      <c r="I20" s="109"/>
      <c r="J20" s="109"/>
      <c r="K20" s="109"/>
      <c r="L20" s="109"/>
      <c r="M20" s="109"/>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c r="B21" s="124" t="s">
        <v>125</v>
      </c>
      <c r="C21"/>
      <c r="D21"/>
      <c r="G21"/>
      <c r="H21"/>
      <c r="I21"/>
      <c r="J21"/>
      <c r="K21"/>
      <c r="L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c r="B22" s="124" t="s">
        <v>126</v>
      </c>
      <c r="C22"/>
      <c r="D22"/>
      <c r="G22"/>
      <c r="H22"/>
      <c r="I22"/>
      <c r="J22"/>
      <c r="K22"/>
      <c r="L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90" customFormat="1">
      <c r="B23" s="109" t="s">
        <v>127</v>
      </c>
      <c r="E23" s="92"/>
      <c r="K23" s="92"/>
      <c r="M23" s="87"/>
      <c r="N23" s="87"/>
      <c r="O23" s="87"/>
    </row>
    <row r="24" spans="1:256" ht="13.5" customHeight="1">
      <c r="A24" s="90"/>
      <c r="B24" s="109" t="s">
        <v>128</v>
      </c>
      <c r="C24" s="90"/>
      <c r="D24" s="90"/>
      <c r="E24" s="92"/>
      <c r="F24" s="90"/>
      <c r="G24" s="90"/>
      <c r="H24" s="90"/>
      <c r="I24" s="90"/>
      <c r="J24" s="90"/>
      <c r="K24" s="92"/>
      <c r="L24" s="90"/>
      <c r="M24" s="87"/>
      <c r="N24" s="111"/>
      <c r="O24" s="111"/>
    </row>
    <row r="25" spans="1:256">
      <c r="A25" s="90"/>
      <c r="B25" s="109" t="s">
        <v>129</v>
      </c>
      <c r="C25" s="90"/>
      <c r="D25" s="90"/>
      <c r="E25" s="92"/>
      <c r="F25" s="90"/>
      <c r="G25" s="90"/>
      <c r="H25" s="90"/>
      <c r="I25" s="90"/>
      <c r="J25" s="90"/>
      <c r="K25" s="92"/>
      <c r="L25" s="90"/>
      <c r="M25" s="87"/>
      <c r="N25" s="112"/>
      <c r="O25" s="113"/>
    </row>
    <row r="26" spans="1:256">
      <c r="A26" s="90"/>
      <c r="B26" s="109" t="s">
        <v>130</v>
      </c>
      <c r="C26" s="90"/>
      <c r="D26" s="90"/>
      <c r="E26" s="92"/>
      <c r="F26" s="90"/>
      <c r="G26" s="90"/>
      <c r="H26" s="90"/>
      <c r="I26" s="90"/>
      <c r="J26" s="90"/>
      <c r="K26" s="92"/>
      <c r="L26" s="90"/>
      <c r="M26" s="87"/>
      <c r="N26" s="112"/>
      <c r="O26" s="113"/>
    </row>
    <row r="27" spans="1:256">
      <c r="A27" s="90"/>
      <c r="B27" s="109" t="s">
        <v>113</v>
      </c>
      <c r="C27" s="90"/>
      <c r="D27" s="90"/>
      <c r="E27" s="92"/>
      <c r="F27" s="90"/>
      <c r="G27" s="90"/>
      <c r="H27" s="90"/>
      <c r="I27" s="90"/>
      <c r="J27" s="90"/>
      <c r="K27" s="92"/>
      <c r="L27" s="90"/>
      <c r="M27" s="87"/>
      <c r="N27" s="112"/>
      <c r="O27" s="113"/>
    </row>
    <row r="28" spans="1:256">
      <c r="A28" s="90"/>
      <c r="B28" s="109" t="s">
        <v>131</v>
      </c>
      <c r="C28" s="90"/>
      <c r="D28" s="90"/>
      <c r="E28" s="92"/>
      <c r="F28" s="90"/>
      <c r="G28" s="90"/>
      <c r="H28" s="90"/>
      <c r="I28" s="90"/>
      <c r="J28" s="90"/>
      <c r="K28" s="92"/>
      <c r="L28" s="90"/>
      <c r="M28" s="87"/>
      <c r="N28" s="112"/>
      <c r="O28" s="113"/>
    </row>
    <row r="29" spans="1:256">
      <c r="B29" s="124"/>
      <c r="G29" s="125"/>
      <c r="H29" s="125"/>
      <c r="L29"/>
    </row>
    <row r="30" spans="1:256">
      <c r="B30" s="125"/>
      <c r="L30"/>
    </row>
    <row r="31" spans="1:256">
      <c r="L31"/>
    </row>
    <row r="32" spans="1:256">
      <c r="L32"/>
    </row>
    <row r="33" spans="12:12">
      <c r="L33"/>
    </row>
    <row r="34" spans="12:12">
      <c r="L34"/>
    </row>
    <row r="35" spans="12:12">
      <c r="L35"/>
    </row>
    <row r="36" spans="12:12">
      <c r="L36"/>
    </row>
    <row r="37" spans="12:12">
      <c r="L37"/>
    </row>
    <row r="38" spans="12:12">
      <c r="L38"/>
    </row>
    <row r="39" spans="12:12">
      <c r="L39"/>
    </row>
    <row r="40" spans="12:12">
      <c r="L40"/>
    </row>
    <row r="41" spans="12:12">
      <c r="L41"/>
    </row>
    <row r="42" spans="12:12">
      <c r="L42"/>
    </row>
    <row r="43" spans="12:12">
      <c r="L43"/>
    </row>
    <row r="44" spans="12:12">
      <c r="L44"/>
    </row>
    <row r="45" spans="12:12">
      <c r="L45"/>
    </row>
    <row r="46" spans="12:12">
      <c r="L46"/>
    </row>
    <row r="47" spans="12:12">
      <c r="L47"/>
    </row>
    <row r="48" spans="12: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row r="61" spans="12:12">
      <c r="L61"/>
    </row>
    <row r="62" spans="12:12">
      <c r="L62"/>
    </row>
    <row r="63" spans="12:12">
      <c r="L63"/>
    </row>
    <row r="64" spans="12:12">
      <c r="L64"/>
    </row>
    <row r="65" spans="12:13">
      <c r="L65"/>
    </row>
    <row r="66" spans="12:13">
      <c r="L66"/>
    </row>
    <row r="67" spans="12:13">
      <c r="L67"/>
    </row>
    <row r="68" spans="12:13">
      <c r="L68"/>
    </row>
    <row r="69" spans="12:13">
      <c r="L69"/>
    </row>
    <row r="70" spans="12:13">
      <c r="L70"/>
    </row>
    <row r="71" spans="12:13">
      <c r="L71"/>
    </row>
    <row r="72" spans="12:13">
      <c r="L72"/>
    </row>
    <row r="73" spans="12:13">
      <c r="L73"/>
    </row>
    <row r="74" spans="12:13">
      <c r="L74"/>
    </row>
    <row r="75" spans="12:13">
      <c r="L75" s="126" t="s">
        <v>115</v>
      </c>
      <c r="M75" s="127">
        <v>2017</v>
      </c>
    </row>
    <row r="76" spans="12:13">
      <c r="L76" s="126" t="s">
        <v>116</v>
      </c>
      <c r="M76" s="127">
        <f t="shared" ref="M76:M244" si="0">+M75-1</f>
        <v>2016</v>
      </c>
    </row>
    <row r="77" spans="12:13">
      <c r="L77" s="126"/>
      <c r="M77" s="127">
        <f t="shared" si="0"/>
        <v>2015</v>
      </c>
    </row>
    <row r="78" spans="12:13">
      <c r="L78" s="126"/>
      <c r="M78" s="127">
        <f t="shared" si="0"/>
        <v>2014</v>
      </c>
    </row>
    <row r="79" spans="12:13">
      <c r="L79" s="126"/>
      <c r="M79" s="127">
        <f t="shared" si="0"/>
        <v>2013</v>
      </c>
    </row>
    <row r="80" spans="12:13">
      <c r="L80" s="126"/>
      <c r="M80" s="127">
        <f t="shared" si="0"/>
        <v>2012</v>
      </c>
    </row>
    <row r="81" spans="12:13">
      <c r="L81" s="126"/>
      <c r="M81" s="127">
        <f t="shared" si="0"/>
        <v>2011</v>
      </c>
    </row>
    <row r="82" spans="12:13">
      <c r="L82" s="126"/>
      <c r="M82" s="127">
        <f t="shared" si="0"/>
        <v>2010</v>
      </c>
    </row>
    <row r="83" spans="12:13">
      <c r="L83" s="126"/>
      <c r="M83" s="127">
        <f t="shared" si="0"/>
        <v>2009</v>
      </c>
    </row>
    <row r="84" spans="12:13">
      <c r="L84" s="126"/>
      <c r="M84" s="127">
        <f t="shared" si="0"/>
        <v>2008</v>
      </c>
    </row>
    <row r="85" spans="12:13">
      <c r="L85" s="126"/>
      <c r="M85" s="127">
        <f t="shared" si="0"/>
        <v>2007</v>
      </c>
    </row>
    <row r="86" spans="12:13">
      <c r="L86" s="126"/>
      <c r="M86" s="127">
        <f t="shared" si="0"/>
        <v>2006</v>
      </c>
    </row>
    <row r="87" spans="12:13">
      <c r="L87" s="126"/>
      <c r="M87" s="127">
        <f t="shared" si="0"/>
        <v>2005</v>
      </c>
    </row>
    <row r="88" spans="12:13">
      <c r="L88" s="126"/>
      <c r="M88" s="127">
        <f t="shared" si="0"/>
        <v>2004</v>
      </c>
    </row>
    <row r="89" spans="12:13">
      <c r="L89" s="126"/>
      <c r="M89" s="127">
        <f t="shared" si="0"/>
        <v>2003</v>
      </c>
    </row>
    <row r="90" spans="12:13">
      <c r="L90" s="126"/>
      <c r="M90" s="127">
        <f t="shared" si="0"/>
        <v>2002</v>
      </c>
    </row>
    <row r="91" spans="12:13">
      <c r="L91" s="126"/>
      <c r="M91" s="127">
        <f t="shared" si="0"/>
        <v>2001</v>
      </c>
    </row>
    <row r="92" spans="12:13">
      <c r="L92" s="126"/>
      <c r="M92" s="127">
        <f t="shared" si="0"/>
        <v>2000</v>
      </c>
    </row>
    <row r="93" spans="12:13">
      <c r="L93" s="126"/>
      <c r="M93" s="127">
        <f t="shared" si="0"/>
        <v>1999</v>
      </c>
    </row>
    <row r="94" spans="12:13">
      <c r="L94" s="126"/>
      <c r="M94" s="127">
        <f t="shared" si="0"/>
        <v>1998</v>
      </c>
    </row>
    <row r="95" spans="12:13">
      <c r="L95" s="126"/>
      <c r="M95" s="127">
        <f t="shared" si="0"/>
        <v>1997</v>
      </c>
    </row>
    <row r="96" spans="12:13">
      <c r="L96" s="126"/>
      <c r="M96" s="127">
        <f t="shared" si="0"/>
        <v>1996</v>
      </c>
    </row>
    <row r="97" spans="12:13">
      <c r="L97" s="126"/>
      <c r="M97" s="127">
        <f t="shared" si="0"/>
        <v>1995</v>
      </c>
    </row>
    <row r="98" spans="12:13">
      <c r="L98" s="126"/>
      <c r="M98" s="127">
        <f t="shared" si="0"/>
        <v>1994</v>
      </c>
    </row>
    <row r="99" spans="12:13">
      <c r="L99" s="126"/>
      <c r="M99" s="127">
        <f t="shared" si="0"/>
        <v>1993</v>
      </c>
    </row>
    <row r="100" spans="12:13">
      <c r="L100" s="126"/>
      <c r="M100" s="127">
        <f t="shared" si="0"/>
        <v>1992</v>
      </c>
    </row>
    <row r="101" spans="12:13">
      <c r="L101" s="126"/>
      <c r="M101" s="127">
        <f t="shared" si="0"/>
        <v>1991</v>
      </c>
    </row>
    <row r="102" spans="12:13">
      <c r="L102" s="126"/>
      <c r="M102" s="127">
        <f t="shared" si="0"/>
        <v>1990</v>
      </c>
    </row>
    <row r="103" spans="12:13">
      <c r="L103" s="126"/>
      <c r="M103" s="127">
        <f t="shared" si="0"/>
        <v>1989</v>
      </c>
    </row>
    <row r="104" spans="12:13">
      <c r="L104" s="126"/>
      <c r="M104" s="127">
        <f t="shared" si="0"/>
        <v>1988</v>
      </c>
    </row>
    <row r="105" spans="12:13">
      <c r="L105" s="126"/>
      <c r="M105" s="127">
        <f t="shared" si="0"/>
        <v>1987</v>
      </c>
    </row>
    <row r="106" spans="12:13">
      <c r="L106" s="126"/>
      <c r="M106" s="127">
        <f t="shared" si="0"/>
        <v>1986</v>
      </c>
    </row>
    <row r="107" spans="12:13">
      <c r="L107" s="126"/>
      <c r="M107" s="127">
        <f t="shared" si="0"/>
        <v>1985</v>
      </c>
    </row>
    <row r="108" spans="12:13">
      <c r="L108" s="126"/>
      <c r="M108" s="127">
        <f t="shared" si="0"/>
        <v>1984</v>
      </c>
    </row>
    <row r="109" spans="12:13">
      <c r="L109" s="126"/>
      <c r="M109" s="127">
        <f t="shared" si="0"/>
        <v>1983</v>
      </c>
    </row>
    <row r="110" spans="12:13">
      <c r="L110" s="126"/>
      <c r="M110" s="127">
        <f t="shared" si="0"/>
        <v>1982</v>
      </c>
    </row>
    <row r="111" spans="12:13">
      <c r="L111" s="126"/>
      <c r="M111" s="127">
        <f t="shared" si="0"/>
        <v>1981</v>
      </c>
    </row>
    <row r="112" spans="12:13">
      <c r="L112" s="126"/>
      <c r="M112" s="127">
        <f t="shared" si="0"/>
        <v>1980</v>
      </c>
    </row>
    <row r="113" spans="12:13">
      <c r="L113" s="126"/>
      <c r="M113" s="127">
        <f t="shared" si="0"/>
        <v>1979</v>
      </c>
    </row>
    <row r="114" spans="12:13">
      <c r="L114" s="126"/>
      <c r="M114" s="127">
        <f t="shared" si="0"/>
        <v>1978</v>
      </c>
    </row>
    <row r="115" spans="12:13">
      <c r="L115" s="126"/>
      <c r="M115" s="127">
        <f t="shared" si="0"/>
        <v>1977</v>
      </c>
    </row>
    <row r="116" spans="12:13">
      <c r="L116" s="126"/>
      <c r="M116" s="127">
        <f t="shared" si="0"/>
        <v>1976</v>
      </c>
    </row>
    <row r="117" spans="12:13">
      <c r="L117" s="126"/>
      <c r="M117" s="127">
        <f t="shared" si="0"/>
        <v>1975</v>
      </c>
    </row>
    <row r="118" spans="12:13">
      <c r="L118" s="126"/>
      <c r="M118" s="127">
        <f t="shared" si="0"/>
        <v>1974</v>
      </c>
    </row>
    <row r="119" spans="12:13">
      <c r="L119" s="126"/>
      <c r="M119" s="127">
        <f t="shared" si="0"/>
        <v>1973</v>
      </c>
    </row>
    <row r="120" spans="12:13">
      <c r="L120" s="126"/>
      <c r="M120" s="127">
        <f t="shared" si="0"/>
        <v>1972</v>
      </c>
    </row>
    <row r="121" spans="12:13">
      <c r="L121" s="126"/>
      <c r="M121" s="127">
        <f t="shared" si="0"/>
        <v>1971</v>
      </c>
    </row>
    <row r="122" spans="12:13">
      <c r="L122" s="126"/>
      <c r="M122" s="127">
        <f t="shared" si="0"/>
        <v>1970</v>
      </c>
    </row>
    <row r="123" spans="12:13">
      <c r="L123" s="126"/>
      <c r="M123" s="127">
        <f t="shared" si="0"/>
        <v>1969</v>
      </c>
    </row>
    <row r="124" spans="12:13">
      <c r="L124" s="126"/>
      <c r="M124" s="127">
        <f t="shared" si="0"/>
        <v>1968</v>
      </c>
    </row>
    <row r="125" spans="12:13">
      <c r="L125" s="126"/>
      <c r="M125" s="127">
        <f t="shared" si="0"/>
        <v>1967</v>
      </c>
    </row>
    <row r="126" spans="12:13">
      <c r="L126" s="126"/>
      <c r="M126" s="127">
        <f t="shared" si="0"/>
        <v>1966</v>
      </c>
    </row>
    <row r="127" spans="12:13">
      <c r="L127" s="126"/>
      <c r="M127" s="127">
        <f t="shared" si="0"/>
        <v>1965</v>
      </c>
    </row>
    <row r="128" spans="12:13">
      <c r="L128" s="126"/>
      <c r="M128" s="127">
        <f t="shared" si="0"/>
        <v>1964</v>
      </c>
    </row>
    <row r="129" spans="12:13">
      <c r="L129" s="126"/>
      <c r="M129" s="127">
        <f t="shared" si="0"/>
        <v>1963</v>
      </c>
    </row>
    <row r="130" spans="12:13">
      <c r="L130" s="126"/>
      <c r="M130" s="127">
        <f t="shared" si="0"/>
        <v>1962</v>
      </c>
    </row>
    <row r="131" spans="12:13">
      <c r="L131" s="126"/>
      <c r="M131" s="127">
        <f t="shared" si="0"/>
        <v>1961</v>
      </c>
    </row>
    <row r="132" spans="12:13">
      <c r="L132" s="126"/>
      <c r="M132" s="127">
        <f t="shared" si="0"/>
        <v>1960</v>
      </c>
    </row>
    <row r="133" spans="12:13">
      <c r="L133" s="126"/>
      <c r="M133" s="127">
        <f t="shared" si="0"/>
        <v>1959</v>
      </c>
    </row>
    <row r="134" spans="12:13">
      <c r="L134" s="126"/>
      <c r="M134" s="127">
        <f t="shared" si="0"/>
        <v>1958</v>
      </c>
    </row>
    <row r="135" spans="12:13">
      <c r="L135" s="126"/>
      <c r="M135" s="127">
        <f t="shared" si="0"/>
        <v>1957</v>
      </c>
    </row>
    <row r="136" spans="12:13">
      <c r="L136" s="126"/>
      <c r="M136" s="127">
        <f t="shared" si="0"/>
        <v>1956</v>
      </c>
    </row>
    <row r="137" spans="12:13">
      <c r="L137" s="126"/>
      <c r="M137" s="127">
        <f t="shared" si="0"/>
        <v>1955</v>
      </c>
    </row>
    <row r="138" spans="12:13">
      <c r="L138" s="126"/>
      <c r="M138" s="127">
        <f t="shared" si="0"/>
        <v>1954</v>
      </c>
    </row>
    <row r="139" spans="12:13">
      <c r="L139" s="126"/>
      <c r="M139" s="127">
        <f t="shared" si="0"/>
        <v>1953</v>
      </c>
    </row>
    <row r="140" spans="12:13">
      <c r="L140" s="126"/>
      <c r="M140" s="127">
        <f t="shared" si="0"/>
        <v>1952</v>
      </c>
    </row>
    <row r="141" spans="12:13">
      <c r="L141" s="126"/>
      <c r="M141" s="127">
        <f t="shared" si="0"/>
        <v>1951</v>
      </c>
    </row>
    <row r="142" spans="12:13">
      <c r="L142" s="126"/>
      <c r="M142" s="127">
        <f t="shared" si="0"/>
        <v>1950</v>
      </c>
    </row>
    <row r="143" spans="12:13">
      <c r="L143" s="126"/>
      <c r="M143" s="127">
        <f t="shared" si="0"/>
        <v>1949</v>
      </c>
    </row>
    <row r="144" spans="12:13">
      <c r="L144" s="126"/>
      <c r="M144" s="127">
        <f t="shared" si="0"/>
        <v>1948</v>
      </c>
    </row>
    <row r="145" spans="12:13">
      <c r="L145" s="126"/>
      <c r="M145" s="127">
        <f t="shared" si="0"/>
        <v>1947</v>
      </c>
    </row>
    <row r="146" spans="12:13">
      <c r="L146" s="126"/>
      <c r="M146" s="127">
        <f t="shared" si="0"/>
        <v>1946</v>
      </c>
    </row>
    <row r="147" spans="12:13">
      <c r="L147" s="126"/>
      <c r="M147" s="127">
        <f t="shared" si="0"/>
        <v>1945</v>
      </c>
    </row>
    <row r="148" spans="12:13">
      <c r="L148" s="126"/>
      <c r="M148" s="127">
        <f t="shared" si="0"/>
        <v>1944</v>
      </c>
    </row>
    <row r="149" spans="12:13">
      <c r="L149" s="126"/>
      <c r="M149" s="127">
        <f t="shared" si="0"/>
        <v>1943</v>
      </c>
    </row>
    <row r="150" spans="12:13">
      <c r="L150" s="126"/>
      <c r="M150" s="127">
        <f t="shared" si="0"/>
        <v>1942</v>
      </c>
    </row>
    <row r="151" spans="12:13">
      <c r="L151" s="126"/>
      <c r="M151" s="127">
        <f t="shared" si="0"/>
        <v>1941</v>
      </c>
    </row>
    <row r="152" spans="12:13">
      <c r="L152" s="126"/>
      <c r="M152" s="127">
        <f t="shared" si="0"/>
        <v>1940</v>
      </c>
    </row>
    <row r="153" spans="12:13">
      <c r="L153" s="126"/>
      <c r="M153" s="127">
        <f t="shared" si="0"/>
        <v>1939</v>
      </c>
    </row>
    <row r="154" spans="12:13">
      <c r="L154" s="126"/>
      <c r="M154" s="127">
        <f t="shared" si="0"/>
        <v>1938</v>
      </c>
    </row>
    <row r="155" spans="12:13">
      <c r="L155" s="126"/>
      <c r="M155" s="127">
        <f t="shared" si="0"/>
        <v>1937</v>
      </c>
    </row>
    <row r="156" spans="12:13">
      <c r="L156" s="126"/>
      <c r="M156" s="127">
        <f t="shared" si="0"/>
        <v>1936</v>
      </c>
    </row>
    <row r="157" spans="12:13">
      <c r="L157" s="126"/>
      <c r="M157" s="127">
        <f t="shared" si="0"/>
        <v>1935</v>
      </c>
    </row>
    <row r="158" spans="12:13">
      <c r="L158" s="126"/>
      <c r="M158" s="127">
        <f t="shared" si="0"/>
        <v>1934</v>
      </c>
    </row>
    <row r="159" spans="12:13">
      <c r="L159" s="126"/>
      <c r="M159" s="127">
        <f t="shared" si="0"/>
        <v>1933</v>
      </c>
    </row>
    <row r="160" spans="12:13">
      <c r="L160" s="126"/>
      <c r="M160" s="127">
        <f t="shared" si="0"/>
        <v>1932</v>
      </c>
    </row>
    <row r="161" spans="12:13">
      <c r="L161" s="126"/>
      <c r="M161" s="127">
        <f t="shared" si="0"/>
        <v>1931</v>
      </c>
    </row>
    <row r="162" spans="12:13">
      <c r="L162" s="126"/>
      <c r="M162" s="127">
        <f t="shared" si="0"/>
        <v>1930</v>
      </c>
    </row>
    <row r="163" spans="12:13">
      <c r="L163" s="126"/>
      <c r="M163" s="127">
        <f t="shared" si="0"/>
        <v>1929</v>
      </c>
    </row>
    <row r="164" spans="12:13">
      <c r="L164" s="126"/>
      <c r="M164" s="127">
        <f t="shared" si="0"/>
        <v>1928</v>
      </c>
    </row>
    <row r="165" spans="12:13">
      <c r="L165" s="126"/>
      <c r="M165" s="127">
        <f t="shared" si="0"/>
        <v>1927</v>
      </c>
    </row>
    <row r="166" spans="12:13">
      <c r="L166" s="126"/>
      <c r="M166" s="127">
        <f t="shared" si="0"/>
        <v>1926</v>
      </c>
    </row>
    <row r="167" spans="12:13">
      <c r="L167" s="126"/>
      <c r="M167" s="127">
        <f t="shared" si="0"/>
        <v>1925</v>
      </c>
    </row>
    <row r="168" spans="12:13">
      <c r="L168" s="126"/>
      <c r="M168" s="127">
        <f t="shared" si="0"/>
        <v>1924</v>
      </c>
    </row>
    <row r="169" spans="12:13">
      <c r="L169" s="126"/>
      <c r="M169" s="127">
        <f t="shared" si="0"/>
        <v>1923</v>
      </c>
    </row>
    <row r="170" spans="12:13">
      <c r="L170" s="126"/>
      <c r="M170" s="127">
        <f t="shared" si="0"/>
        <v>1922</v>
      </c>
    </row>
    <row r="171" spans="12:13">
      <c r="L171" s="126"/>
      <c r="M171" s="127">
        <f t="shared" si="0"/>
        <v>1921</v>
      </c>
    </row>
    <row r="172" spans="12:13">
      <c r="L172" s="126"/>
      <c r="M172" s="127">
        <f t="shared" si="0"/>
        <v>1920</v>
      </c>
    </row>
    <row r="173" spans="12:13">
      <c r="L173" s="126"/>
      <c r="M173" s="127">
        <f t="shared" si="0"/>
        <v>1919</v>
      </c>
    </row>
    <row r="174" spans="12:13">
      <c r="L174" s="126"/>
      <c r="M174" s="127">
        <f t="shared" si="0"/>
        <v>1918</v>
      </c>
    </row>
    <row r="175" spans="12:13">
      <c r="L175" s="126"/>
      <c r="M175" s="127">
        <f t="shared" si="0"/>
        <v>1917</v>
      </c>
    </row>
    <row r="176" spans="12:13">
      <c r="L176" s="126"/>
      <c r="M176" s="127">
        <f t="shared" si="0"/>
        <v>1916</v>
      </c>
    </row>
    <row r="177" spans="12:13">
      <c r="L177" s="126"/>
      <c r="M177" s="127">
        <f t="shared" si="0"/>
        <v>1915</v>
      </c>
    </row>
    <row r="178" spans="12:13">
      <c r="L178" s="126"/>
      <c r="M178" s="127">
        <f t="shared" si="0"/>
        <v>1914</v>
      </c>
    </row>
    <row r="179" spans="12:13">
      <c r="L179" s="126"/>
      <c r="M179" s="127">
        <f t="shared" si="0"/>
        <v>1913</v>
      </c>
    </row>
    <row r="180" spans="12:13">
      <c r="L180" s="126"/>
      <c r="M180" s="127">
        <f t="shared" si="0"/>
        <v>1912</v>
      </c>
    </row>
    <row r="181" spans="12:13">
      <c r="L181" s="126"/>
      <c r="M181" s="127">
        <f t="shared" si="0"/>
        <v>1911</v>
      </c>
    </row>
    <row r="182" spans="12:13">
      <c r="L182" s="126"/>
      <c r="M182" s="127">
        <f t="shared" si="0"/>
        <v>1910</v>
      </c>
    </row>
    <row r="183" spans="12:13">
      <c r="L183" s="126"/>
      <c r="M183" s="127">
        <f t="shared" si="0"/>
        <v>1909</v>
      </c>
    </row>
    <row r="184" spans="12:13">
      <c r="L184" s="126"/>
      <c r="M184" s="127">
        <f t="shared" si="0"/>
        <v>1908</v>
      </c>
    </row>
    <row r="185" spans="12:13">
      <c r="L185" s="126"/>
      <c r="M185" s="127">
        <f t="shared" si="0"/>
        <v>1907</v>
      </c>
    </row>
    <row r="186" spans="12:13">
      <c r="L186" s="126"/>
      <c r="M186" s="127">
        <f t="shared" si="0"/>
        <v>1906</v>
      </c>
    </row>
    <row r="187" spans="12:13">
      <c r="L187" s="126"/>
      <c r="M187" s="127">
        <f t="shared" si="0"/>
        <v>1905</v>
      </c>
    </row>
    <row r="188" spans="12:13">
      <c r="L188" s="126"/>
      <c r="M188" s="127">
        <f t="shared" si="0"/>
        <v>1904</v>
      </c>
    </row>
    <row r="189" spans="12:13">
      <c r="L189" s="126"/>
      <c r="M189" s="127">
        <f t="shared" si="0"/>
        <v>1903</v>
      </c>
    </row>
    <row r="190" spans="12:13">
      <c r="L190" s="126"/>
      <c r="M190" s="127">
        <f t="shared" si="0"/>
        <v>1902</v>
      </c>
    </row>
    <row r="191" spans="12:13">
      <c r="L191" s="126"/>
      <c r="M191" s="127">
        <f t="shared" si="0"/>
        <v>1901</v>
      </c>
    </row>
    <row r="192" spans="12:13">
      <c r="L192" s="126"/>
      <c r="M192" s="127">
        <f t="shared" si="0"/>
        <v>1900</v>
      </c>
    </row>
    <row r="193" spans="12:13">
      <c r="L193" s="126"/>
      <c r="M193" s="127">
        <f t="shared" si="0"/>
        <v>1899</v>
      </c>
    </row>
    <row r="194" spans="12:13">
      <c r="L194" s="126"/>
      <c r="M194" s="127">
        <f t="shared" si="0"/>
        <v>1898</v>
      </c>
    </row>
    <row r="195" spans="12:13">
      <c r="L195" s="126"/>
      <c r="M195" s="127">
        <f t="shared" si="0"/>
        <v>1897</v>
      </c>
    </row>
    <row r="196" spans="12:13">
      <c r="L196" s="126"/>
      <c r="M196" s="127">
        <f t="shared" si="0"/>
        <v>1896</v>
      </c>
    </row>
    <row r="197" spans="12:13">
      <c r="L197" s="126"/>
      <c r="M197" s="127">
        <f t="shared" si="0"/>
        <v>1895</v>
      </c>
    </row>
    <row r="198" spans="12:13">
      <c r="L198" s="126"/>
      <c r="M198" s="127">
        <f t="shared" si="0"/>
        <v>1894</v>
      </c>
    </row>
    <row r="199" spans="12:13">
      <c r="L199" s="126"/>
      <c r="M199" s="127">
        <f t="shared" si="0"/>
        <v>1893</v>
      </c>
    </row>
    <row r="200" spans="12:13">
      <c r="L200" s="126"/>
      <c r="M200" s="127">
        <f t="shared" si="0"/>
        <v>1892</v>
      </c>
    </row>
    <row r="201" spans="12:13">
      <c r="L201" s="126"/>
      <c r="M201" s="127">
        <f t="shared" si="0"/>
        <v>1891</v>
      </c>
    </row>
    <row r="202" spans="12:13">
      <c r="L202" s="126"/>
      <c r="M202" s="127">
        <f t="shared" si="0"/>
        <v>1890</v>
      </c>
    </row>
    <row r="203" spans="12:13">
      <c r="L203" s="126"/>
      <c r="M203" s="127">
        <f t="shared" si="0"/>
        <v>1889</v>
      </c>
    </row>
    <row r="204" spans="12:13">
      <c r="L204" s="126"/>
      <c r="M204" s="127">
        <f t="shared" si="0"/>
        <v>1888</v>
      </c>
    </row>
    <row r="205" spans="12:13">
      <c r="L205" s="126"/>
      <c r="M205" s="127">
        <f t="shared" si="0"/>
        <v>1887</v>
      </c>
    </row>
    <row r="206" spans="12:13">
      <c r="L206" s="126"/>
      <c r="M206" s="127">
        <f t="shared" si="0"/>
        <v>1886</v>
      </c>
    </row>
    <row r="207" spans="12:13">
      <c r="L207" s="126"/>
      <c r="M207" s="127">
        <f t="shared" si="0"/>
        <v>1885</v>
      </c>
    </row>
    <row r="208" spans="12:13">
      <c r="L208" s="126"/>
      <c r="M208" s="127">
        <f t="shared" si="0"/>
        <v>1884</v>
      </c>
    </row>
    <row r="209" spans="12:13">
      <c r="L209" s="126"/>
      <c r="M209" s="127">
        <f t="shared" si="0"/>
        <v>1883</v>
      </c>
    </row>
    <row r="210" spans="12:13">
      <c r="L210" s="126"/>
      <c r="M210" s="127">
        <f t="shared" si="0"/>
        <v>1882</v>
      </c>
    </row>
    <row r="211" spans="12:13">
      <c r="L211" s="126"/>
      <c r="M211" s="127">
        <f t="shared" si="0"/>
        <v>1881</v>
      </c>
    </row>
    <row r="212" spans="12:13">
      <c r="L212" s="126"/>
      <c r="M212" s="127">
        <f t="shared" si="0"/>
        <v>1880</v>
      </c>
    </row>
    <row r="213" spans="12:13">
      <c r="L213" s="126"/>
      <c r="M213" s="127">
        <f t="shared" si="0"/>
        <v>1879</v>
      </c>
    </row>
    <row r="214" spans="12:13">
      <c r="L214" s="126"/>
      <c r="M214" s="127">
        <f t="shared" si="0"/>
        <v>1878</v>
      </c>
    </row>
    <row r="215" spans="12:13">
      <c r="L215" s="126"/>
      <c r="M215" s="127">
        <f t="shared" si="0"/>
        <v>1877</v>
      </c>
    </row>
    <row r="216" spans="12:13">
      <c r="L216" s="126"/>
      <c r="M216" s="127">
        <f t="shared" si="0"/>
        <v>1876</v>
      </c>
    </row>
    <row r="217" spans="12:13">
      <c r="L217" s="126"/>
      <c r="M217" s="127">
        <f t="shared" si="0"/>
        <v>1875</v>
      </c>
    </row>
    <row r="218" spans="12:13">
      <c r="L218" s="126"/>
      <c r="M218" s="127">
        <f t="shared" si="0"/>
        <v>1874</v>
      </c>
    </row>
    <row r="219" spans="12:13">
      <c r="L219" s="126"/>
      <c r="M219" s="127">
        <f t="shared" si="0"/>
        <v>1873</v>
      </c>
    </row>
    <row r="220" spans="12:13">
      <c r="L220" s="126"/>
      <c r="M220" s="127">
        <f t="shared" si="0"/>
        <v>1872</v>
      </c>
    </row>
    <row r="221" spans="12:13">
      <c r="L221" s="126"/>
      <c r="M221" s="127">
        <f t="shared" si="0"/>
        <v>1871</v>
      </c>
    </row>
    <row r="222" spans="12:13">
      <c r="L222" s="126"/>
      <c r="M222" s="127">
        <f t="shared" si="0"/>
        <v>1870</v>
      </c>
    </row>
    <row r="223" spans="12:13">
      <c r="L223" s="126"/>
      <c r="M223" s="127">
        <f t="shared" si="0"/>
        <v>1869</v>
      </c>
    </row>
    <row r="224" spans="12:13">
      <c r="L224" s="126"/>
      <c r="M224" s="127">
        <f t="shared" si="0"/>
        <v>1868</v>
      </c>
    </row>
    <row r="225" spans="12:13">
      <c r="L225" s="126"/>
      <c r="M225" s="127">
        <f t="shared" si="0"/>
        <v>1867</v>
      </c>
    </row>
    <row r="226" spans="12:13">
      <c r="L226" s="126"/>
      <c r="M226" s="127">
        <f t="shared" si="0"/>
        <v>1866</v>
      </c>
    </row>
    <row r="227" spans="12:13">
      <c r="L227" s="126"/>
      <c r="M227" s="127">
        <f t="shared" si="0"/>
        <v>1865</v>
      </c>
    </row>
    <row r="228" spans="12:13">
      <c r="L228" s="126"/>
      <c r="M228" s="127">
        <f t="shared" si="0"/>
        <v>1864</v>
      </c>
    </row>
    <row r="229" spans="12:13">
      <c r="L229" s="126"/>
      <c r="M229" s="127">
        <f t="shared" si="0"/>
        <v>1863</v>
      </c>
    </row>
    <row r="230" spans="12:13">
      <c r="L230" s="126"/>
      <c r="M230" s="127">
        <f t="shared" si="0"/>
        <v>1862</v>
      </c>
    </row>
    <row r="231" spans="12:13">
      <c r="L231" s="126"/>
      <c r="M231" s="127">
        <f t="shared" si="0"/>
        <v>1861</v>
      </c>
    </row>
    <row r="232" spans="12:13">
      <c r="L232" s="126"/>
      <c r="M232" s="127">
        <f t="shared" si="0"/>
        <v>1860</v>
      </c>
    </row>
    <row r="233" spans="12:13">
      <c r="L233" s="126"/>
      <c r="M233" s="127">
        <f t="shared" si="0"/>
        <v>1859</v>
      </c>
    </row>
    <row r="234" spans="12:13">
      <c r="L234" s="126"/>
      <c r="M234" s="127">
        <f t="shared" si="0"/>
        <v>1858</v>
      </c>
    </row>
    <row r="235" spans="12:13">
      <c r="L235" s="126"/>
      <c r="M235" s="127">
        <f t="shared" si="0"/>
        <v>1857</v>
      </c>
    </row>
    <row r="236" spans="12:13">
      <c r="L236" s="126"/>
      <c r="M236" s="127">
        <f t="shared" si="0"/>
        <v>1856</v>
      </c>
    </row>
    <row r="237" spans="12:13">
      <c r="L237" s="126"/>
      <c r="M237" s="127">
        <f t="shared" si="0"/>
        <v>1855</v>
      </c>
    </row>
    <row r="238" spans="12:13">
      <c r="L238" s="126"/>
      <c r="M238" s="127">
        <f t="shared" si="0"/>
        <v>1854</v>
      </c>
    </row>
    <row r="239" spans="12:13">
      <c r="L239" s="126"/>
      <c r="M239" s="127">
        <f t="shared" si="0"/>
        <v>1853</v>
      </c>
    </row>
    <row r="240" spans="12:13">
      <c r="L240" s="126"/>
      <c r="M240" s="127">
        <f t="shared" si="0"/>
        <v>1852</v>
      </c>
    </row>
    <row r="241" spans="12:13">
      <c r="L241" s="126"/>
      <c r="M241" s="127">
        <f t="shared" si="0"/>
        <v>1851</v>
      </c>
    </row>
    <row r="242" spans="12:13">
      <c r="L242" s="126"/>
      <c r="M242" s="127">
        <f t="shared" si="0"/>
        <v>1850</v>
      </c>
    </row>
    <row r="243" spans="12:13">
      <c r="L243" s="126"/>
      <c r="M243" s="127">
        <f t="shared" si="0"/>
        <v>1849</v>
      </c>
    </row>
    <row r="244" spans="12:13">
      <c r="L244" s="126"/>
      <c r="M244" s="127">
        <f t="shared" si="0"/>
        <v>1848</v>
      </c>
    </row>
  </sheetData>
  <sheetProtection selectLockedCells="1" selectUnlockedCells="1"/>
  <mergeCells count="1">
    <mergeCell ref="B16:M16"/>
  </mergeCells>
  <dataValidations count="13">
    <dataValidation operator="greaterThanOrEqual" allowBlank="1" showInputMessage="1" showErrorMessage="1" error="Inserire i valori con segno positivo" promptTitle="Campo descrittivo" prompt="Indicare la/le attività svolte." sqref="I7:I14">
      <formula1>0</formula1>
      <formula2>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formula1>0</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I6">
      <formula1>0</formula1>
      <formula2>0</formula2>
    </dataValidation>
    <dataValidation type="decimal" operator="greaterThanOrEqual" allowBlank="1" showInputMessage="1" showErrorMessage="1" error="Inserire i valori con segno positivo" promptTitle="Campo numerico" prompt="valori in euro" sqref="K7:K14">
      <formula1>0</formula1>
      <formula2>0</formula2>
    </dataValidation>
    <dataValidation type="list" allowBlank="1" showInputMessage="1" showErrorMessage="1" sqref="E6:E14">
      <formula1>$M$75:$M$231</formula1>
      <formula2>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formula2>0</formula2>
    </dataValidation>
    <dataValidation type="list" operator="greaterThanOrEqual" allowBlank="1" showInputMessage="1" showErrorMessage="1" prompt="Indicare &quot;SI&quot; se l'Amministrazione esercita il controllo analogo o più Amministrazioni esercitano il controllo analogo congiunto." sqref="K6">
      <formula1>$L$75:$L$76</formula1>
      <formula2>0</formula2>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formula2>0</formula2>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6:J14">
      <formula1>$L$75:$L$76</formula1>
      <formula2>0</formula2>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4">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77" firstPageNumber="0" fitToHeight="100" orientation="landscape" horizontalDpi="300" verticalDpi="300"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dimension ref="A2:I17"/>
  <sheetViews>
    <sheetView view="pageBreakPreview" zoomScale="60" zoomScaleNormal="100" workbookViewId="0">
      <selection activeCell="C19" sqref="C19"/>
    </sheetView>
  </sheetViews>
  <sheetFormatPr defaultRowHeight="15"/>
  <cols>
    <col min="1" max="1" width="20.7109375" customWidth="1"/>
    <col min="2" max="2" width="20.140625" customWidth="1"/>
    <col min="3" max="3" width="20.42578125" customWidth="1"/>
    <col min="4" max="4" width="29.5703125" hidden="1" customWidth="1"/>
    <col min="5" max="5" width="15.5703125" customWidth="1"/>
    <col min="6" max="6" width="12.140625" hidden="1" customWidth="1"/>
    <col min="8" max="8" width="13.42578125" customWidth="1"/>
    <col min="10" max="10" width="12.42578125" customWidth="1"/>
    <col min="12" max="12" width="12.42578125" customWidth="1"/>
  </cols>
  <sheetData>
    <row r="2" spans="1:9">
      <c r="A2" s="207" t="s">
        <v>82</v>
      </c>
    </row>
    <row r="3" spans="1:9">
      <c r="A3" t="s">
        <v>318</v>
      </c>
    </row>
    <row r="4" spans="1:9" ht="15.75" thickBot="1"/>
    <row r="5" spans="1:9" ht="15.75" thickBot="1">
      <c r="B5" s="229" t="s">
        <v>363</v>
      </c>
      <c r="C5" s="230"/>
      <c r="D5" s="214"/>
      <c r="E5" s="215"/>
    </row>
    <row r="6" spans="1:9">
      <c r="F6" s="205"/>
      <c r="G6" s="205"/>
      <c r="H6" s="205"/>
      <c r="I6" s="205"/>
    </row>
    <row r="7" spans="1:9">
      <c r="F7" s="205"/>
      <c r="G7" s="205"/>
      <c r="H7" s="205"/>
      <c r="I7" s="205"/>
    </row>
    <row r="8" spans="1:9">
      <c r="F8" s="205"/>
      <c r="G8" s="205"/>
      <c r="H8" s="205"/>
      <c r="I8" s="205"/>
    </row>
    <row r="11" spans="1:9" ht="44.25" customHeight="1">
      <c r="B11" s="206" t="s">
        <v>364</v>
      </c>
      <c r="D11" s="206" t="s">
        <v>320</v>
      </c>
      <c r="E11" s="206" t="s">
        <v>365</v>
      </c>
      <c r="F11" s="206" t="s">
        <v>319</v>
      </c>
    </row>
    <row r="15" spans="1:9" ht="30">
      <c r="A15" s="206" t="s">
        <v>367</v>
      </c>
      <c r="C15" s="206" t="s">
        <v>366</v>
      </c>
    </row>
    <row r="17" spans="2:2">
      <c r="B17" s="206" t="s">
        <v>368</v>
      </c>
    </row>
  </sheetData>
  <mergeCells count="1">
    <mergeCell ref="B5:C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IV58"/>
  <sheetViews>
    <sheetView showGridLines="0" view="pageBreakPreview" topLeftCell="A40" zoomScaleSheetLayoutView="100" workbookViewId="0">
      <selection activeCell="B52" sqref="B52:E52"/>
    </sheetView>
  </sheetViews>
  <sheetFormatPr defaultColWidth="9.5703125" defaultRowHeight="12.75"/>
  <cols>
    <col min="1" max="1" width="5.42578125" style="128" customWidth="1"/>
    <col min="2" max="2" width="8.85546875" style="128" customWidth="1"/>
    <col min="3" max="3" width="60.85546875" style="128" customWidth="1"/>
    <col min="4" max="4" width="0.85546875" style="128" hidden="1" customWidth="1"/>
    <col min="5" max="5" width="45.85546875" style="128" customWidth="1"/>
    <col min="6" max="6" width="1.42578125" style="128" customWidth="1"/>
    <col min="7" max="7" width="12.42578125" style="128" customWidth="1"/>
    <col min="8" max="8" width="3.85546875" style="128" customWidth="1"/>
    <col min="9" max="16384" width="9.5703125" style="128"/>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29" t="s">
        <v>132</v>
      </c>
      <c r="C2" s="130"/>
      <c r="D2" s="130"/>
      <c r="E2" s="13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131" t="s">
        <v>133</v>
      </c>
      <c r="C3" s="130"/>
      <c r="D3" s="130"/>
      <c r="E3" s="1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32" t="s">
        <v>134</v>
      </c>
      <c r="C4" s="130"/>
      <c r="D4" s="130"/>
      <c r="E4" s="13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5.95" customHeight="1">
      <c r="A5" s="133"/>
      <c r="B5" s="134"/>
      <c r="D5" s="135" t="s">
        <v>135</v>
      </c>
      <c r="E5" s="103" t="s">
        <v>299</v>
      </c>
      <c r="F5" s="136"/>
      <c r="G5" s="136" t="s">
        <v>136</v>
      </c>
      <c r="H5" s="137"/>
      <c r="I5" s="133"/>
      <c r="J5" s="138"/>
    </row>
    <row r="6" spans="1:256" ht="12" customHeight="1">
      <c r="A6"/>
      <c r="B6" s="139"/>
      <c r="C6" s="130"/>
      <c r="D6" s="130"/>
      <c r="E6" s="13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40" customFormat="1" ht="17.25" customHeight="1">
      <c r="B7" s="141"/>
      <c r="C7" s="141"/>
      <c r="D7" s="135" t="s">
        <v>137</v>
      </c>
      <c r="E7" s="142" t="s">
        <v>300</v>
      </c>
      <c r="G7" s="136" t="s">
        <v>138</v>
      </c>
    </row>
    <row r="8" spans="1:256" ht="12" customHeight="1">
      <c r="A8"/>
      <c r="B8" s="139"/>
      <c r="C8" s="130"/>
      <c r="D8" s="130"/>
      <c r="E8" s="130"/>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143" t="s">
        <v>301</v>
      </c>
      <c r="F9" s="136"/>
      <c r="G9" s="136" t="s">
        <v>140</v>
      </c>
      <c r="H9" s="137"/>
      <c r="I9" s="133"/>
      <c r="J9" s="138"/>
    </row>
    <row r="10" spans="1:256" ht="15">
      <c r="A10"/>
      <c r="B10" s="139"/>
      <c r="C10" s="130"/>
      <c r="D10" s="130"/>
      <c r="E10" s="13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40" customFormat="1" ht="34.5" customHeight="1">
      <c r="B11" s="141"/>
      <c r="C11" s="141"/>
      <c r="D11" s="135" t="s">
        <v>141</v>
      </c>
      <c r="E11" s="211" t="s">
        <v>330</v>
      </c>
      <c r="G11" s="136" t="s">
        <v>142</v>
      </c>
    </row>
    <row r="12" spans="1:256" ht="15">
      <c r="A12"/>
      <c r="B12" s="139"/>
      <c r="C12" s="130"/>
      <c r="D12" s="130"/>
      <c r="E12" s="13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5" t="s">
        <v>143</v>
      </c>
      <c r="C13" s="130"/>
      <c r="D13" s="130"/>
      <c r="E13" s="13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146" t="s">
        <v>144</v>
      </c>
      <c r="B14" s="231" t="s">
        <v>145</v>
      </c>
      <c r="C14" s="231"/>
      <c r="D14" s="231"/>
      <c r="E14" s="231"/>
      <c r="F14"/>
      <c r="G14" s="14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c r="A15"/>
      <c r="B15" s="145"/>
      <c r="C15" s="148"/>
      <c r="D15" s="148"/>
      <c r="E15" s="14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s="146" t="s">
        <v>144</v>
      </c>
      <c r="B16" s="231" t="s">
        <v>146</v>
      </c>
      <c r="C16" s="231"/>
      <c r="D16" s="231"/>
      <c r="E16" s="231"/>
      <c r="F16"/>
      <c r="G16" s="14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146"/>
      <c r="B17" s="141"/>
      <c r="C17" s="141"/>
      <c r="D17" s="141"/>
      <c r="E17" s="141"/>
      <c r="F17"/>
      <c r="G17" s="149"/>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4.5" customHeight="1">
      <c r="A18" s="146" t="s">
        <v>144</v>
      </c>
      <c r="B18" s="231" t="s">
        <v>147</v>
      </c>
      <c r="C18" s="231"/>
      <c r="D18" s="231"/>
      <c r="E18" s="231"/>
      <c r="F18"/>
      <c r="G18" s="14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146"/>
      <c r="B19" s="141"/>
      <c r="C19" s="141"/>
      <c r="D19" s="141"/>
      <c r="E19" s="141"/>
      <c r="F19"/>
      <c r="G19" s="14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 customHeight="1">
      <c r="A20" s="146" t="s">
        <v>144</v>
      </c>
      <c r="B20" s="231" t="s">
        <v>148</v>
      </c>
      <c r="C20" s="231"/>
      <c r="D20" s="231"/>
      <c r="E20" s="231"/>
      <c r="F20"/>
      <c r="G20" s="147"/>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 customHeight="1">
      <c r="A21" s="146"/>
      <c r="B21" s="141"/>
      <c r="C21" s="141"/>
      <c r="D21" s="141"/>
      <c r="E21" s="141"/>
      <c r="F21"/>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s="146" t="s">
        <v>144</v>
      </c>
      <c r="B22" s="231" t="s">
        <v>149</v>
      </c>
      <c r="C22" s="231"/>
      <c r="D22" s="231"/>
      <c r="E22" s="231"/>
      <c r="F22"/>
      <c r="G22" s="14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146"/>
      <c r="B23" s="141"/>
      <c r="C23" s="141"/>
      <c r="D23" s="141"/>
      <c r="E23" s="141"/>
      <c r="F23"/>
      <c r="G23" s="14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c r="B24" s="145" t="s">
        <v>150</v>
      </c>
      <c r="C24" s="148"/>
      <c r="D24" s="148"/>
      <c r="E24" s="14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 customHeight="1">
      <c r="A25" s="146" t="s">
        <v>144</v>
      </c>
      <c r="B25" s="231" t="s">
        <v>151</v>
      </c>
      <c r="C25" s="231"/>
      <c r="D25" s="231"/>
      <c r="E25" s="231"/>
      <c r="F25"/>
      <c r="G25" s="14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c r="B26" s="145"/>
      <c r="C26" s="148"/>
      <c r="D26" s="148"/>
      <c r="E26" s="14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 customHeight="1">
      <c r="A27" s="146" t="s">
        <v>144</v>
      </c>
      <c r="B27" s="231" t="s">
        <v>152</v>
      </c>
      <c r="C27" s="231"/>
      <c r="D27" s="231"/>
      <c r="E27" s="231"/>
      <c r="F27"/>
      <c r="G27" s="14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45"/>
      <c r="C28" s="148"/>
      <c r="D28" s="148"/>
      <c r="E28" s="14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s="146" t="s">
        <v>144</v>
      </c>
      <c r="B29" s="231" t="s">
        <v>153</v>
      </c>
      <c r="C29" s="231"/>
      <c r="D29" s="231"/>
      <c r="E29" s="231"/>
      <c r="F29"/>
      <c r="G29" s="147"/>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customHeight="1">
      <c r="A30"/>
      <c r="B30" s="145"/>
      <c r="C30" s="148"/>
      <c r="D30" s="148"/>
      <c r="E30" s="14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46" t="s">
        <v>144</v>
      </c>
      <c r="B31" s="231" t="s">
        <v>154</v>
      </c>
      <c r="C31" s="231"/>
      <c r="D31" s="231"/>
      <c r="E31" s="231"/>
      <c r="F31"/>
      <c r="G31" s="14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c r="B32" s="145"/>
      <c r="C32" s="148"/>
      <c r="D32" s="148"/>
      <c r="E32" s="14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46" t="s">
        <v>144</v>
      </c>
      <c r="B33" s="231" t="s">
        <v>155</v>
      </c>
      <c r="C33" s="231"/>
      <c r="D33" s="231"/>
      <c r="E33" s="231"/>
      <c r="F33"/>
      <c r="G33" s="147"/>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s="132"/>
      <c r="C34" s="148"/>
      <c r="D34" s="148"/>
      <c r="E34" s="14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9" customHeight="1">
      <c r="A35" s="146" t="s">
        <v>144</v>
      </c>
      <c r="B35" s="231" t="s">
        <v>156</v>
      </c>
      <c r="C35" s="231"/>
      <c r="D35" s="231"/>
      <c r="E35" s="231"/>
      <c r="F35"/>
      <c r="G35" s="147"/>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s="132"/>
      <c r="C36" s="148"/>
      <c r="D36" s="148"/>
      <c r="E36" s="14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 customHeight="1">
      <c r="A37" s="146" t="s">
        <v>144</v>
      </c>
      <c r="B37" s="232" t="s">
        <v>157</v>
      </c>
      <c r="C37" s="232"/>
      <c r="D37" s="232"/>
      <c r="E37" s="232"/>
      <c r="F37"/>
      <c r="G37" s="14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s="145"/>
      <c r="C38" s="148"/>
      <c r="D38" s="148"/>
      <c r="E38" s="14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 customHeight="1">
      <c r="A39" s="146" t="s">
        <v>144</v>
      </c>
      <c r="B39" s="231" t="s">
        <v>158</v>
      </c>
      <c r="C39" s="231"/>
      <c r="D39" s="231"/>
      <c r="E39" s="231"/>
      <c r="F39"/>
      <c r="G39" s="147"/>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146"/>
      <c r="B40" s="145"/>
      <c r="C40" s="148"/>
      <c r="D40" s="148"/>
      <c r="E40" s="14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4" customHeight="1">
      <c r="A41" s="146" t="s">
        <v>144</v>
      </c>
      <c r="B41" s="231" t="s">
        <v>159</v>
      </c>
      <c r="C41" s="231"/>
      <c r="D41" s="231"/>
      <c r="E41" s="231"/>
      <c r="F41"/>
      <c r="G41" s="147"/>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s="145"/>
      <c r="C42" s="148"/>
      <c r="D42" s="148"/>
      <c r="E42" s="14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4" customHeight="1">
      <c r="A43" s="146" t="s">
        <v>144</v>
      </c>
      <c r="B43" s="231" t="s">
        <v>160</v>
      </c>
      <c r="C43" s="231"/>
      <c r="D43" s="231"/>
      <c r="E43" s="231"/>
      <c r="F43"/>
      <c r="G43" s="147"/>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s="145"/>
      <c r="C44" s="148"/>
      <c r="D44" s="148"/>
      <c r="E44" s="14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146" t="s">
        <v>144</v>
      </c>
      <c r="B45" s="231" t="s">
        <v>161</v>
      </c>
      <c r="C45" s="231"/>
      <c r="D45" s="231"/>
      <c r="E45" s="231"/>
      <c r="F45"/>
      <c r="G45" s="147"/>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s="145"/>
      <c r="C46" s="148"/>
      <c r="D46" s="148"/>
      <c r="E46" s="14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s="146" t="s">
        <v>144</v>
      </c>
      <c r="B47" s="231" t="s">
        <v>162</v>
      </c>
      <c r="C47" s="231"/>
      <c r="D47" s="231"/>
      <c r="E47" s="231"/>
      <c r="F47"/>
      <c r="G47" s="1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s="145"/>
      <c r="C48" s="148"/>
      <c r="D48" s="148"/>
      <c r="E48" s="1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4" customHeight="1">
      <c r="A49" s="146" t="s">
        <v>144</v>
      </c>
      <c r="B49" s="237" t="s">
        <v>163</v>
      </c>
      <c r="C49" s="237"/>
      <c r="D49" s="237"/>
      <c r="E49" s="237"/>
      <c r="F49"/>
      <c r="G49" s="147"/>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s="145"/>
      <c r="C50" s="148"/>
      <c r="D50" s="148"/>
      <c r="E50" s="14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40" customFormat="1" ht="34.5" customHeight="1">
      <c r="B51" s="233" t="s">
        <v>164</v>
      </c>
      <c r="C51" s="233"/>
      <c r="D51" s="233"/>
      <c r="E51" s="233"/>
    </row>
    <row r="52" spans="1:256" ht="174" customHeight="1">
      <c r="A52"/>
      <c r="B52" s="234" t="s">
        <v>336</v>
      </c>
      <c r="C52" s="235"/>
      <c r="D52" s="235"/>
      <c r="E52" s="236"/>
      <c r="F52" s="150"/>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c r="B53" s="145"/>
      <c r="C53" s="148"/>
      <c r="D53" s="148"/>
      <c r="E53" s="14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151" customFormat="1">
      <c r="B54" s="152" t="s">
        <v>165</v>
      </c>
      <c r="C54" s="128"/>
    </row>
    <row r="55" spans="1:256" s="151" customFormat="1">
      <c r="B55" s="152" t="s">
        <v>166</v>
      </c>
      <c r="C55" s="128"/>
    </row>
    <row r="56" spans="1:256" s="151" customFormat="1">
      <c r="B56" s="152" t="s">
        <v>167</v>
      </c>
      <c r="C56" s="128"/>
    </row>
    <row r="57" spans="1:256" s="151" customFormat="1">
      <c r="B57" s="153" t="s">
        <v>168</v>
      </c>
      <c r="C57" s="128"/>
    </row>
    <row r="58" spans="1:256" ht="15">
      <c r="A58" s="151"/>
      <c r="B58" s="152" t="s">
        <v>169</v>
      </c>
      <c r="L58"/>
    </row>
  </sheetData>
  <sheetProtection selectLockedCells="1" selectUnlockedCells="1"/>
  <mergeCells count="20">
    <mergeCell ref="B51:E51"/>
    <mergeCell ref="B52:E52"/>
    <mergeCell ref="B39:E39"/>
    <mergeCell ref="B41:E41"/>
    <mergeCell ref="B43:E43"/>
    <mergeCell ref="B45:E45"/>
    <mergeCell ref="B47:E47"/>
    <mergeCell ref="B49:E49"/>
    <mergeCell ref="B27:E27"/>
    <mergeCell ref="B29:E29"/>
    <mergeCell ref="B31:E31"/>
    <mergeCell ref="B33:E33"/>
    <mergeCell ref="B35:E35"/>
    <mergeCell ref="B37:E37"/>
    <mergeCell ref="B14:E14"/>
    <mergeCell ref="B16:E16"/>
    <mergeCell ref="B18:E18"/>
    <mergeCell ref="B20:E20"/>
    <mergeCell ref="B22:E22"/>
    <mergeCell ref="B25:E25"/>
  </mergeCells>
  <dataValidations count="4">
    <dataValidation type="list" allowBlank="1" showInputMessage="1" showErrorMessage="1" prompt="Selezionare dal menù a tendina" sqref="E9">
      <formula1>"Diretta,Indiretta,sia diretta che indiretta"</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7" firstPageNumber="0" orientation="portrait" cellComments="atEnd" horizontalDpi="300" verticalDpi="300" r:id="rId1"/>
  <headerFooter alignWithMargins="0">
    <oddFooter>&amp;L&amp;A&amp;R&amp;P</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IV58"/>
  <sheetViews>
    <sheetView showGridLines="0" view="pageBreakPreview" topLeftCell="A34" zoomScaleSheetLayoutView="100" workbookViewId="0">
      <selection activeCell="G50" sqref="G50"/>
    </sheetView>
  </sheetViews>
  <sheetFormatPr defaultColWidth="9.5703125" defaultRowHeight="12.75"/>
  <cols>
    <col min="1" max="1" width="5.42578125" style="128" customWidth="1"/>
    <col min="2" max="2" width="8.85546875" style="128" customWidth="1"/>
    <col min="3" max="3" width="72.42578125" style="128" customWidth="1"/>
    <col min="4" max="4" width="2.42578125" style="128" customWidth="1"/>
    <col min="5" max="5" width="35" style="128" customWidth="1"/>
    <col min="6" max="6" width="1.42578125" style="128" customWidth="1"/>
    <col min="7" max="7" width="12.42578125" style="128" customWidth="1"/>
    <col min="8" max="8" width="3.85546875" style="128" customWidth="1"/>
    <col min="9" max="16384" width="9.5703125" style="128"/>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29" t="s">
        <v>132</v>
      </c>
      <c r="C2" s="130"/>
      <c r="D2" s="130"/>
      <c r="E2" s="13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131" t="s">
        <v>133</v>
      </c>
      <c r="C3" s="130"/>
      <c r="D3" s="130"/>
      <c r="E3" s="1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32" t="s">
        <v>134</v>
      </c>
      <c r="C4" s="130"/>
      <c r="D4" s="130"/>
      <c r="E4" s="13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5.95" customHeight="1">
      <c r="A5" s="133"/>
      <c r="B5" s="134"/>
      <c r="D5" s="135" t="s">
        <v>135</v>
      </c>
      <c r="E5" s="103" t="s">
        <v>302</v>
      </c>
      <c r="F5" s="136"/>
      <c r="G5" s="136" t="s">
        <v>136</v>
      </c>
      <c r="H5" s="137"/>
      <c r="I5" s="133"/>
      <c r="J5" s="138"/>
    </row>
    <row r="6" spans="1:256" ht="12" customHeight="1">
      <c r="A6"/>
      <c r="B6" s="139"/>
      <c r="C6" s="130"/>
      <c r="D6" s="130"/>
      <c r="E6" s="13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40" customFormat="1" ht="24.95" customHeight="1">
      <c r="B7" s="141"/>
      <c r="C7" s="141"/>
      <c r="D7" s="135" t="s">
        <v>137</v>
      </c>
      <c r="E7" s="142" t="s">
        <v>292</v>
      </c>
      <c r="G7" s="136" t="s">
        <v>138</v>
      </c>
    </row>
    <row r="8" spans="1:256" ht="12" customHeight="1">
      <c r="A8"/>
      <c r="B8" s="139"/>
      <c r="C8" s="130"/>
      <c r="D8" s="130"/>
      <c r="E8" s="130"/>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143" t="s">
        <v>301</v>
      </c>
      <c r="F9" s="136"/>
      <c r="G9" s="136" t="s">
        <v>140</v>
      </c>
      <c r="H9" s="137"/>
      <c r="I9" s="133"/>
      <c r="J9" s="138"/>
    </row>
    <row r="10" spans="1:256" ht="15">
      <c r="A10"/>
      <c r="B10" s="139"/>
      <c r="C10" s="130"/>
      <c r="D10" s="130"/>
      <c r="E10" s="13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40" customFormat="1" ht="70.5" customHeight="1">
      <c r="B11" s="141"/>
      <c r="C11" s="141"/>
      <c r="D11" s="135" t="s">
        <v>141</v>
      </c>
      <c r="E11" s="212" t="s">
        <v>310</v>
      </c>
      <c r="G11" s="136" t="s">
        <v>142</v>
      </c>
    </row>
    <row r="12" spans="1:256" ht="15">
      <c r="A12"/>
      <c r="B12" s="139"/>
      <c r="C12" s="130"/>
      <c r="D12" s="130"/>
      <c r="E12" s="13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5" t="s">
        <v>143</v>
      </c>
      <c r="C13" s="130"/>
      <c r="D13" s="130"/>
      <c r="E13" s="13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146" t="s">
        <v>144</v>
      </c>
      <c r="B14" s="231" t="s">
        <v>145</v>
      </c>
      <c r="C14" s="231"/>
      <c r="D14" s="231"/>
      <c r="E14" s="231"/>
      <c r="F14"/>
      <c r="G14" s="14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c r="A15"/>
      <c r="B15" s="145"/>
      <c r="C15" s="148"/>
      <c r="D15" s="148"/>
      <c r="E15" s="14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s="146" t="s">
        <v>144</v>
      </c>
      <c r="B16" s="231" t="s">
        <v>146</v>
      </c>
      <c r="C16" s="231"/>
      <c r="D16" s="231"/>
      <c r="E16" s="231"/>
      <c r="F16"/>
      <c r="G16" s="14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146"/>
      <c r="B17" s="141"/>
      <c r="C17" s="141"/>
      <c r="D17" s="141"/>
      <c r="E17" s="141"/>
      <c r="F17"/>
      <c r="G17" s="149"/>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4.5" customHeight="1">
      <c r="A18" s="146" t="s">
        <v>144</v>
      </c>
      <c r="B18" s="231" t="s">
        <v>147</v>
      </c>
      <c r="C18" s="231"/>
      <c r="D18" s="231"/>
      <c r="E18" s="231"/>
      <c r="F18"/>
      <c r="G18" s="14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146"/>
      <c r="B19" s="141"/>
      <c r="C19" s="141"/>
      <c r="D19" s="141"/>
      <c r="E19" s="141"/>
      <c r="F19"/>
      <c r="G19" s="14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 customHeight="1">
      <c r="A20" s="146" t="s">
        <v>144</v>
      </c>
      <c r="B20" s="231" t="s">
        <v>148</v>
      </c>
      <c r="C20" s="231"/>
      <c r="D20" s="231"/>
      <c r="E20" s="231"/>
      <c r="F20"/>
      <c r="G20" s="147"/>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 customHeight="1">
      <c r="A21" s="146"/>
      <c r="B21" s="141"/>
      <c r="C21" s="141"/>
      <c r="D21" s="141"/>
      <c r="E21" s="141"/>
      <c r="F21"/>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s="146" t="s">
        <v>144</v>
      </c>
      <c r="B22" s="231" t="s">
        <v>149</v>
      </c>
      <c r="C22" s="231"/>
      <c r="D22" s="231"/>
      <c r="E22" s="231"/>
      <c r="F22"/>
      <c r="G22" s="14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146"/>
      <c r="B23" s="141"/>
      <c r="C23" s="141"/>
      <c r="D23" s="141"/>
      <c r="E23" s="141"/>
      <c r="F23"/>
      <c r="G23" s="14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c r="B24" s="145" t="s">
        <v>150</v>
      </c>
      <c r="C24" s="148"/>
      <c r="D24" s="148"/>
      <c r="E24" s="14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 customHeight="1">
      <c r="A25" s="146" t="s">
        <v>144</v>
      </c>
      <c r="B25" s="231" t="s">
        <v>151</v>
      </c>
      <c r="C25" s="231"/>
      <c r="D25" s="231"/>
      <c r="E25" s="231"/>
      <c r="F25"/>
      <c r="G25" s="14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c r="B26" s="145"/>
      <c r="C26" s="148"/>
      <c r="D26" s="148"/>
      <c r="E26" s="14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 customHeight="1">
      <c r="A27" s="146" t="s">
        <v>144</v>
      </c>
      <c r="B27" s="231" t="s">
        <v>152</v>
      </c>
      <c r="C27" s="231"/>
      <c r="D27" s="231"/>
      <c r="E27" s="231"/>
      <c r="F27"/>
      <c r="G27" s="14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45"/>
      <c r="C28" s="148"/>
      <c r="D28" s="148"/>
      <c r="E28" s="14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s="146" t="s">
        <v>144</v>
      </c>
      <c r="B29" s="231" t="s">
        <v>153</v>
      </c>
      <c r="C29" s="231"/>
      <c r="D29" s="231"/>
      <c r="E29" s="231"/>
      <c r="F29"/>
      <c r="G29" s="147"/>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customHeight="1">
      <c r="A30"/>
      <c r="B30" s="145"/>
      <c r="C30" s="148"/>
      <c r="D30" s="148"/>
      <c r="E30" s="14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46" t="s">
        <v>144</v>
      </c>
      <c r="B31" s="231" t="s">
        <v>154</v>
      </c>
      <c r="C31" s="231"/>
      <c r="D31" s="231"/>
      <c r="E31" s="231"/>
      <c r="F31"/>
      <c r="G31" s="14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c r="B32" s="145"/>
      <c r="C32" s="148"/>
      <c r="D32" s="148"/>
      <c r="E32" s="14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46" t="s">
        <v>144</v>
      </c>
      <c r="B33" s="231" t="s">
        <v>155</v>
      </c>
      <c r="C33" s="231"/>
      <c r="D33" s="231"/>
      <c r="E33" s="231"/>
      <c r="F33"/>
      <c r="G33" s="147"/>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s="132"/>
      <c r="C34" s="148"/>
      <c r="D34" s="148"/>
      <c r="E34" s="14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9" customHeight="1">
      <c r="A35" s="146" t="s">
        <v>144</v>
      </c>
      <c r="B35" s="231" t="s">
        <v>156</v>
      </c>
      <c r="C35" s="231"/>
      <c r="D35" s="231"/>
      <c r="E35" s="231"/>
      <c r="F35"/>
      <c r="G35" s="147"/>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s="132"/>
      <c r="C36" s="148"/>
      <c r="D36" s="148"/>
      <c r="E36" s="14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 customHeight="1">
      <c r="A37" s="146" t="s">
        <v>144</v>
      </c>
      <c r="B37" s="232" t="s">
        <v>157</v>
      </c>
      <c r="C37" s="232"/>
      <c r="D37" s="232"/>
      <c r="E37" s="232"/>
      <c r="F37"/>
      <c r="G37" s="14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s="145"/>
      <c r="C38" s="148"/>
      <c r="D38" s="148"/>
      <c r="E38" s="14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 customHeight="1">
      <c r="A39" s="146" t="s">
        <v>144</v>
      </c>
      <c r="B39" s="231" t="s">
        <v>158</v>
      </c>
      <c r="C39" s="231"/>
      <c r="D39" s="231"/>
      <c r="E39" s="231"/>
      <c r="F39"/>
      <c r="G39" s="147"/>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146"/>
      <c r="B40" s="145"/>
      <c r="C40" s="148"/>
      <c r="D40" s="148"/>
      <c r="E40" s="14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4" customHeight="1">
      <c r="A41" s="146" t="s">
        <v>144</v>
      </c>
      <c r="B41" s="231" t="s">
        <v>159</v>
      </c>
      <c r="C41" s="231"/>
      <c r="D41" s="231"/>
      <c r="E41" s="231"/>
      <c r="F41"/>
      <c r="G41" s="147"/>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s="145"/>
      <c r="C42" s="148"/>
      <c r="D42" s="148"/>
      <c r="E42" s="14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4" customHeight="1">
      <c r="A43" s="146" t="s">
        <v>144</v>
      </c>
      <c r="B43" s="231" t="s">
        <v>160</v>
      </c>
      <c r="C43" s="231"/>
      <c r="D43" s="231"/>
      <c r="E43" s="231"/>
      <c r="F43"/>
      <c r="G43" s="147"/>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s="145"/>
      <c r="C44" s="148"/>
      <c r="D44" s="148"/>
      <c r="E44" s="14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146" t="s">
        <v>144</v>
      </c>
      <c r="B45" s="231" t="s">
        <v>161</v>
      </c>
      <c r="C45" s="231"/>
      <c r="D45" s="231"/>
      <c r="E45" s="231"/>
      <c r="F45"/>
      <c r="G45" s="147"/>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s="145"/>
      <c r="C46" s="148"/>
      <c r="D46" s="148"/>
      <c r="E46" s="14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s="146" t="s">
        <v>144</v>
      </c>
      <c r="B47" s="231" t="s">
        <v>162</v>
      </c>
      <c r="C47" s="231"/>
      <c r="D47" s="231"/>
      <c r="E47" s="231"/>
      <c r="F47"/>
      <c r="G47" s="1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s="145"/>
      <c r="C48" s="148"/>
      <c r="D48" s="148"/>
      <c r="E48" s="1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4" customHeight="1">
      <c r="A49" s="146" t="s">
        <v>144</v>
      </c>
      <c r="B49" s="237" t="s">
        <v>163</v>
      </c>
      <c r="C49" s="237"/>
      <c r="D49" s="237"/>
      <c r="E49" s="237"/>
      <c r="F49"/>
      <c r="G49" s="147"/>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s="145"/>
      <c r="C50" s="148"/>
      <c r="D50" s="148"/>
      <c r="E50" s="14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40" customFormat="1" ht="34.5" customHeight="1">
      <c r="B51" s="233" t="s">
        <v>164</v>
      </c>
      <c r="C51" s="233"/>
      <c r="D51" s="233"/>
      <c r="E51" s="233"/>
    </row>
    <row r="52" spans="1:256" ht="174" customHeight="1">
      <c r="A52"/>
      <c r="B52" s="234" t="s">
        <v>337</v>
      </c>
      <c r="C52" s="235"/>
      <c r="D52" s="235"/>
      <c r="E52" s="236"/>
      <c r="F52" s="150"/>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c r="B53" s="145"/>
      <c r="C53" s="148"/>
      <c r="D53" s="148"/>
      <c r="E53" s="14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151" customFormat="1">
      <c r="B54" s="152" t="s">
        <v>165</v>
      </c>
      <c r="C54" s="128"/>
    </row>
    <row r="55" spans="1:256" s="151" customFormat="1">
      <c r="B55" s="152" t="s">
        <v>166</v>
      </c>
      <c r="C55" s="128"/>
    </row>
    <row r="56" spans="1:256" s="151" customFormat="1">
      <c r="B56" s="152" t="s">
        <v>167</v>
      </c>
      <c r="C56" s="128"/>
    </row>
    <row r="57" spans="1:256" s="151" customFormat="1">
      <c r="B57" s="153" t="s">
        <v>168</v>
      </c>
      <c r="C57" s="128"/>
    </row>
    <row r="58" spans="1:256" ht="15">
      <c r="A58" s="151"/>
      <c r="B58" s="152" t="s">
        <v>169</v>
      </c>
      <c r="L58"/>
    </row>
  </sheetData>
  <sheetProtection selectLockedCells="1" selectUnlockedCells="1"/>
  <mergeCells count="20">
    <mergeCell ref="B51:E51"/>
    <mergeCell ref="B52:E52"/>
    <mergeCell ref="B39:E39"/>
    <mergeCell ref="B41:E41"/>
    <mergeCell ref="B43:E43"/>
    <mergeCell ref="B45:E45"/>
    <mergeCell ref="B47:E47"/>
    <mergeCell ref="B49:E49"/>
    <mergeCell ref="B27:E27"/>
    <mergeCell ref="B29:E29"/>
    <mergeCell ref="B31:E31"/>
    <mergeCell ref="B33:E33"/>
    <mergeCell ref="B35:E35"/>
    <mergeCell ref="B37:E37"/>
    <mergeCell ref="B14:E14"/>
    <mergeCell ref="B16:E16"/>
    <mergeCell ref="B18:E18"/>
    <mergeCell ref="B20:E20"/>
    <mergeCell ref="B22:E22"/>
    <mergeCell ref="B25:E25"/>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777" right="0.19652777777777777" top="0.39374999999999999" bottom="0.39305555555555555" header="0.51180555555555551" footer="0.19652777777777777"/>
  <pageSetup paperSize="9" scale="65" firstPageNumber="0" orientation="portrait" cellComments="atEnd" horizontalDpi="300" verticalDpi="300" r:id="rId1"/>
  <headerFooter alignWithMargins="0">
    <oddFooter>&amp;L&amp;A&amp;R&amp;P</oddFooter>
  </headerFooter>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IV58"/>
  <sheetViews>
    <sheetView showGridLines="0" view="pageBreakPreview" topLeftCell="A37" zoomScaleSheetLayoutView="100" workbookViewId="0">
      <selection activeCell="A53" sqref="A53:IV53"/>
    </sheetView>
  </sheetViews>
  <sheetFormatPr defaultColWidth="9.5703125" defaultRowHeight="12.75"/>
  <cols>
    <col min="1" max="1" width="5.42578125" style="128" customWidth="1"/>
    <col min="2" max="2" width="8.85546875" style="128" customWidth="1"/>
    <col min="3" max="3" width="72.42578125" style="128" customWidth="1"/>
    <col min="4" max="4" width="4" style="128" customWidth="1"/>
    <col min="5" max="5" width="32" style="128" customWidth="1"/>
    <col min="6" max="6" width="1.42578125" style="128" customWidth="1"/>
    <col min="7" max="7" width="12.42578125" style="128" customWidth="1"/>
    <col min="8" max="8" width="3.85546875" style="128" customWidth="1"/>
    <col min="9" max="16384" width="9.5703125" style="128"/>
  </cols>
  <sheetData>
    <row r="1" spans="1:256" ht="9.7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29" t="s">
        <v>132</v>
      </c>
      <c r="C2" s="130"/>
      <c r="D2" s="130"/>
      <c r="E2" s="13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c r="A3"/>
      <c r="B3" s="131" t="s">
        <v>133</v>
      </c>
      <c r="C3" s="130"/>
      <c r="D3" s="130"/>
      <c r="E3" s="1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32" t="s">
        <v>134</v>
      </c>
      <c r="C4" s="130"/>
      <c r="D4" s="130"/>
      <c r="E4" s="13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1" customFormat="1" ht="15.95" customHeight="1">
      <c r="A5" s="133"/>
      <c r="B5" s="134"/>
      <c r="D5" s="135" t="s">
        <v>135</v>
      </c>
      <c r="E5" s="103" t="s">
        <v>305</v>
      </c>
      <c r="F5" s="136"/>
      <c r="G5" s="136" t="s">
        <v>136</v>
      </c>
      <c r="H5" s="137"/>
      <c r="I5" s="133"/>
      <c r="J5" s="138"/>
    </row>
    <row r="6" spans="1:256" ht="12" customHeight="1">
      <c r="A6"/>
      <c r="B6" s="139"/>
      <c r="C6" s="130"/>
      <c r="D6" s="130"/>
      <c r="E6" s="13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40" customFormat="1" ht="24.95" customHeight="1">
      <c r="B7" s="141"/>
      <c r="C7" s="141"/>
      <c r="D7" s="135" t="s">
        <v>137</v>
      </c>
      <c r="E7" s="142" t="s">
        <v>295</v>
      </c>
      <c r="G7" s="136" t="s">
        <v>138</v>
      </c>
    </row>
    <row r="8" spans="1:256" ht="12" customHeight="1">
      <c r="A8"/>
      <c r="B8" s="139"/>
      <c r="C8" s="130"/>
      <c r="D8" s="130"/>
      <c r="E8" s="130"/>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31" customFormat="1" ht="16.5" customHeight="1">
      <c r="A9" s="133"/>
      <c r="B9" s="134"/>
      <c r="D9" s="135" t="s">
        <v>139</v>
      </c>
      <c r="E9" s="143" t="s">
        <v>301</v>
      </c>
      <c r="F9" s="136"/>
      <c r="G9" s="136" t="s">
        <v>140</v>
      </c>
      <c r="H9" s="137"/>
      <c r="I9" s="133"/>
      <c r="J9" s="138"/>
    </row>
    <row r="10" spans="1:256" ht="15">
      <c r="A10"/>
      <c r="B10" s="139"/>
      <c r="C10" s="130"/>
      <c r="D10" s="130"/>
      <c r="E10" s="13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40" customFormat="1" ht="82.5" customHeight="1">
      <c r="B11" s="141"/>
      <c r="C11" s="141"/>
      <c r="D11" s="135" t="s">
        <v>141</v>
      </c>
      <c r="E11" s="107" t="s">
        <v>322</v>
      </c>
      <c r="G11" s="136" t="s">
        <v>142</v>
      </c>
    </row>
    <row r="12" spans="1:256" ht="15">
      <c r="A12"/>
      <c r="B12" s="139"/>
      <c r="C12" s="130"/>
      <c r="D12" s="130"/>
      <c r="E12" s="13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5" t="s">
        <v>143</v>
      </c>
      <c r="C13" s="130"/>
      <c r="D13" s="130"/>
      <c r="E13" s="13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146" t="s">
        <v>144</v>
      </c>
      <c r="B14" s="231" t="s">
        <v>145</v>
      </c>
      <c r="C14" s="231"/>
      <c r="D14" s="231"/>
      <c r="E14" s="231"/>
      <c r="F14"/>
      <c r="G14" s="14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2.75" customHeight="1">
      <c r="A15"/>
      <c r="B15" s="145"/>
      <c r="C15" s="148"/>
      <c r="D15" s="148"/>
      <c r="E15" s="14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s="146" t="s">
        <v>144</v>
      </c>
      <c r="B16" s="231" t="s">
        <v>146</v>
      </c>
      <c r="C16" s="231"/>
      <c r="D16" s="231"/>
      <c r="E16" s="231"/>
      <c r="F16"/>
      <c r="G16" s="14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146"/>
      <c r="B17" s="141"/>
      <c r="C17" s="141"/>
      <c r="D17" s="141"/>
      <c r="E17" s="141"/>
      <c r="F17"/>
      <c r="G17" s="149"/>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4.5" customHeight="1">
      <c r="A18" s="146" t="s">
        <v>144</v>
      </c>
      <c r="B18" s="231" t="s">
        <v>147</v>
      </c>
      <c r="C18" s="231"/>
      <c r="D18" s="231"/>
      <c r="E18" s="231"/>
      <c r="F18"/>
      <c r="G18" s="14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 customHeight="1">
      <c r="A19" s="146"/>
      <c r="B19" s="141"/>
      <c r="C19" s="141"/>
      <c r="D19" s="141"/>
      <c r="E19" s="141"/>
      <c r="F19"/>
      <c r="G19" s="14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 customHeight="1">
      <c r="A20" s="146" t="s">
        <v>144</v>
      </c>
      <c r="B20" s="231" t="s">
        <v>148</v>
      </c>
      <c r="C20" s="231"/>
      <c r="D20" s="231"/>
      <c r="E20" s="231"/>
      <c r="F20"/>
      <c r="G20" s="147"/>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 customHeight="1">
      <c r="A21" s="146"/>
      <c r="B21" s="141"/>
      <c r="C21" s="141"/>
      <c r="D21" s="141"/>
      <c r="E21" s="141"/>
      <c r="F21"/>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s="146" t="s">
        <v>144</v>
      </c>
      <c r="B22" s="231" t="s">
        <v>149</v>
      </c>
      <c r="C22" s="231"/>
      <c r="D22" s="231"/>
      <c r="E22" s="231"/>
      <c r="F22"/>
      <c r="G22" s="14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s="146"/>
      <c r="B23" s="141"/>
      <c r="C23" s="141"/>
      <c r="D23" s="141"/>
      <c r="E23" s="141"/>
      <c r="F23"/>
      <c r="G23" s="14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c r="B24" s="145" t="s">
        <v>150</v>
      </c>
      <c r="C24" s="148"/>
      <c r="D24" s="148"/>
      <c r="E24" s="14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4" customHeight="1">
      <c r="A25" s="146" t="s">
        <v>144</v>
      </c>
      <c r="B25" s="231" t="s">
        <v>151</v>
      </c>
      <c r="C25" s="231"/>
      <c r="D25" s="231"/>
      <c r="E25" s="231"/>
      <c r="F25"/>
      <c r="G25" s="14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c r="B26" s="145"/>
      <c r="C26" s="148"/>
      <c r="D26" s="148"/>
      <c r="E26" s="14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4" customHeight="1">
      <c r="A27" s="146" t="s">
        <v>144</v>
      </c>
      <c r="B27" s="231" t="s">
        <v>152</v>
      </c>
      <c r="C27" s="231"/>
      <c r="D27" s="231"/>
      <c r="E27" s="231"/>
      <c r="F27"/>
      <c r="G27" s="14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c r="B28" s="145"/>
      <c r="C28" s="148"/>
      <c r="D28" s="148"/>
      <c r="E28" s="14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s="146" t="s">
        <v>144</v>
      </c>
      <c r="B29" s="231" t="s">
        <v>153</v>
      </c>
      <c r="C29" s="231"/>
      <c r="D29" s="231"/>
      <c r="E29" s="231"/>
      <c r="F29"/>
      <c r="G29" s="147"/>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75" customHeight="1">
      <c r="A30"/>
      <c r="B30" s="145"/>
      <c r="C30" s="148"/>
      <c r="D30" s="148"/>
      <c r="E30" s="14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4" customHeight="1">
      <c r="A31" s="146" t="s">
        <v>144</v>
      </c>
      <c r="B31" s="231" t="s">
        <v>154</v>
      </c>
      <c r="C31" s="231"/>
      <c r="D31" s="231"/>
      <c r="E31" s="231"/>
      <c r="F31"/>
      <c r="G31" s="14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c r="B32" s="145"/>
      <c r="C32" s="148"/>
      <c r="D32" s="148"/>
      <c r="E32" s="14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s="146" t="s">
        <v>144</v>
      </c>
      <c r="B33" s="231" t="s">
        <v>155</v>
      </c>
      <c r="C33" s="231"/>
      <c r="D33" s="231"/>
      <c r="E33" s="231"/>
      <c r="F33"/>
      <c r="G33" s="147"/>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 r="A34"/>
      <c r="B34" s="132"/>
      <c r="C34" s="148"/>
      <c r="D34" s="148"/>
      <c r="E34" s="14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9" customHeight="1">
      <c r="A35" s="146" t="s">
        <v>144</v>
      </c>
      <c r="B35" s="231" t="s">
        <v>156</v>
      </c>
      <c r="C35" s="231"/>
      <c r="D35" s="231"/>
      <c r="E35" s="231"/>
      <c r="F35"/>
      <c r="G35" s="147"/>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 r="A36"/>
      <c r="B36" s="132"/>
      <c r="C36" s="148"/>
      <c r="D36" s="148"/>
      <c r="E36" s="14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 customHeight="1">
      <c r="A37" s="146" t="s">
        <v>144</v>
      </c>
      <c r="B37" s="232" t="s">
        <v>157</v>
      </c>
      <c r="C37" s="232"/>
      <c r="D37" s="232"/>
      <c r="E37" s="232"/>
      <c r="F37"/>
      <c r="G37" s="14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 r="A38"/>
      <c r="B38" s="145"/>
      <c r="C38" s="148"/>
      <c r="D38" s="148"/>
      <c r="E38" s="14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 customHeight="1">
      <c r="A39" s="146" t="s">
        <v>144</v>
      </c>
      <c r="B39" s="231" t="s">
        <v>158</v>
      </c>
      <c r="C39" s="231"/>
      <c r="D39" s="231"/>
      <c r="E39" s="231"/>
      <c r="F39"/>
      <c r="G39" s="147"/>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 r="A40" s="146"/>
      <c r="B40" s="145"/>
      <c r="C40" s="148"/>
      <c r="D40" s="148"/>
      <c r="E40" s="14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4" customHeight="1">
      <c r="A41" s="146" t="s">
        <v>144</v>
      </c>
      <c r="B41" s="231" t="s">
        <v>159</v>
      </c>
      <c r="C41" s="231"/>
      <c r="D41" s="231"/>
      <c r="E41" s="231"/>
      <c r="F41"/>
      <c r="G41" s="147"/>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 r="A42"/>
      <c r="B42" s="145"/>
      <c r="C42" s="148"/>
      <c r="D42" s="148"/>
      <c r="E42" s="14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4" customHeight="1">
      <c r="A43" s="146" t="s">
        <v>144</v>
      </c>
      <c r="B43" s="231" t="s">
        <v>160</v>
      </c>
      <c r="C43" s="231"/>
      <c r="D43" s="231"/>
      <c r="E43" s="231"/>
      <c r="F43"/>
      <c r="G43" s="147"/>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 r="A44"/>
      <c r="B44" s="145"/>
      <c r="C44" s="148"/>
      <c r="D44" s="148"/>
      <c r="E44" s="14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146" t="s">
        <v>144</v>
      </c>
      <c r="B45" s="231" t="s">
        <v>161</v>
      </c>
      <c r="C45" s="231"/>
      <c r="D45" s="231"/>
      <c r="E45" s="231"/>
      <c r="F45"/>
      <c r="G45" s="147"/>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 r="A46"/>
      <c r="B46" s="145"/>
      <c r="C46" s="148"/>
      <c r="D46" s="148"/>
      <c r="E46" s="14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4" customHeight="1">
      <c r="A47" s="146" t="s">
        <v>144</v>
      </c>
      <c r="B47" s="231" t="s">
        <v>162</v>
      </c>
      <c r="C47" s="231"/>
      <c r="D47" s="231"/>
      <c r="E47" s="231"/>
      <c r="F47"/>
      <c r="G47" s="1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 r="A48"/>
      <c r="B48" s="145"/>
      <c r="C48" s="148"/>
      <c r="D48" s="148"/>
      <c r="E48" s="1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4" customHeight="1">
      <c r="A49" s="146" t="s">
        <v>144</v>
      </c>
      <c r="B49" s="237" t="s">
        <v>163</v>
      </c>
      <c r="C49" s="237"/>
      <c r="D49" s="237"/>
      <c r="E49" s="237"/>
      <c r="F49"/>
      <c r="G49" s="147"/>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 r="A50"/>
      <c r="B50" s="145"/>
      <c r="C50" s="148"/>
      <c r="D50" s="148"/>
      <c r="E50" s="14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140" customFormat="1" ht="34.5" customHeight="1">
      <c r="B51" s="233" t="s">
        <v>164</v>
      </c>
      <c r="C51" s="233"/>
      <c r="D51" s="233"/>
      <c r="E51" s="233"/>
    </row>
    <row r="52" spans="1:256" ht="174" customHeight="1">
      <c r="A52"/>
      <c r="B52" s="234" t="s">
        <v>351</v>
      </c>
      <c r="C52" s="235"/>
      <c r="D52" s="235"/>
      <c r="E52" s="236"/>
      <c r="F52" s="150"/>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 customHeight="1">
      <c r="A53"/>
      <c r="B53" s="145"/>
      <c r="C53" s="148"/>
      <c r="D53" s="148"/>
      <c r="E53" s="14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151" customFormat="1">
      <c r="B54" s="152" t="s">
        <v>165</v>
      </c>
      <c r="C54" s="128"/>
    </row>
    <row r="55" spans="1:256" s="151" customFormat="1">
      <c r="B55" s="152" t="s">
        <v>166</v>
      </c>
      <c r="C55" s="128"/>
    </row>
    <row r="56" spans="1:256" s="151" customFormat="1">
      <c r="B56" s="152" t="s">
        <v>167</v>
      </c>
      <c r="C56" s="128"/>
    </row>
    <row r="57" spans="1:256" s="151" customFormat="1">
      <c r="B57" s="153" t="s">
        <v>168</v>
      </c>
      <c r="C57" s="128"/>
    </row>
    <row r="58" spans="1:256" ht="15">
      <c r="A58" s="151"/>
      <c r="B58" s="152" t="s">
        <v>169</v>
      </c>
      <c r="L58"/>
    </row>
  </sheetData>
  <sheetProtection selectLockedCells="1" selectUnlockedCells="1"/>
  <mergeCells count="20">
    <mergeCell ref="B51:E51"/>
    <mergeCell ref="B52:E52"/>
    <mergeCell ref="B39:E39"/>
    <mergeCell ref="B41:E41"/>
    <mergeCell ref="B43:E43"/>
    <mergeCell ref="B45:E45"/>
    <mergeCell ref="B47:E47"/>
    <mergeCell ref="B49:E49"/>
    <mergeCell ref="B27:E27"/>
    <mergeCell ref="B29:E29"/>
    <mergeCell ref="B31:E31"/>
    <mergeCell ref="B33:E33"/>
    <mergeCell ref="B35:E35"/>
    <mergeCell ref="B37:E37"/>
    <mergeCell ref="B14:E14"/>
    <mergeCell ref="B16:E16"/>
    <mergeCell ref="B18:E18"/>
    <mergeCell ref="B20:E20"/>
    <mergeCell ref="B22:E22"/>
    <mergeCell ref="B25:E25"/>
  </mergeCells>
  <dataValidations count="4">
    <dataValidation type="list" allowBlank="1" showInputMessage="1" showErrorMessage="1" prompt="Selezionare dal menù a tendina" sqref="E9">
      <formula1>"Diretta,Indiretta,sia diretta che indiretta"</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s>
  <printOptions horizontalCentered="1"/>
  <pageMargins left="0.19652777777777777" right="0.19652777777777777" top="0.39374999999999999" bottom="0.39305555555555555" header="0.51180555555555551" footer="0.19652777777777777"/>
  <pageSetup paperSize="9" scale="63" firstPageNumber="0" orientation="portrait" cellComments="atEnd" r:id="rId1"/>
  <headerFooter alignWithMargins="0">
    <oddFooter>&amp;L&amp;A&amp;R&amp;P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41</vt:i4>
      </vt:variant>
    </vt:vector>
  </HeadingPairs>
  <TitlesOfParts>
    <vt:vector size="64" baseType="lpstr">
      <vt:lpstr>Cover</vt:lpstr>
      <vt:lpstr>INDICE</vt:lpstr>
      <vt:lpstr>01_Scheda_anagrafica</vt:lpstr>
      <vt:lpstr>02.01_Ricognizione_Dirette</vt:lpstr>
      <vt:lpstr>02.02_Ricognizione_Indirette</vt:lpstr>
      <vt:lpstr>02,03_Grafico relazioni</vt:lpstr>
      <vt:lpstr>03.01_Finalità_Attività_SPES</vt:lpstr>
      <vt:lpstr>03.01_Finalità_Attività_COPIT</vt:lpstr>
      <vt:lpstr>03.01_Finalità_Attività_COSEA </vt:lpstr>
      <vt:lpstr>03.01_Finalità_Attività_PUBLISE</vt:lpstr>
      <vt:lpstr>03.01_Finalità_Attività_MONTAGN</vt:lpstr>
      <vt:lpstr>03.02_Condizioni_Art20co2 SPES</vt:lpstr>
      <vt:lpstr>03.02_Condizioni_Art20co2 COPIT</vt:lpstr>
      <vt:lpstr>03.02_Condizioni_Art20co.2 COSE</vt:lpstr>
      <vt:lpstr>03.02_Condizioni_Art20co.2 PUBL</vt:lpstr>
      <vt:lpstr>03.02_Condizioni_Art20co.2_MONT</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'01_Scheda_anagrafica'!_xlnm._FilterDatabase</vt:lpstr>
      <vt:lpstr>'01_Scheda_anagrafica'!_xlnm.Print_Area</vt:lpstr>
      <vt:lpstr>'02.01_Ricognizione_Dirette'!_xlnm.Print_Area</vt:lpstr>
      <vt:lpstr>'02.02_Ricognizione_Indirette'!_xlnm.Print_Area</vt:lpstr>
      <vt:lpstr>'03.01_Finalità_Attività_COPIT'!_xlnm.Print_Area</vt:lpstr>
      <vt:lpstr>'03.01_Finalità_Attività_COSEA '!_xlnm.Print_Area</vt:lpstr>
      <vt:lpstr>'03.01_Finalità_Attività_MONTAGN'!_xlnm.Print_Area</vt:lpstr>
      <vt:lpstr>'03.01_Finalità_Attività_PUBLISE'!_xlnm.Print_Area</vt:lpstr>
      <vt:lpstr>'03.01_Finalità_Attività_SPES'!_xlnm.Print_Area</vt:lpstr>
      <vt:lpstr>'03.02_Condizioni_Art20co.2 COSE'!_xlnm.Print_Area</vt:lpstr>
      <vt:lpstr>'03.02_Condizioni_Art20co.2 PUBL'!_xlnm.Print_Area</vt:lpstr>
      <vt:lpstr>'03.02_Condizioni_Art20co.2_MONT'!_xlnm.Print_Area</vt:lpstr>
      <vt:lpstr>'03.02_Condizioni_Art20co2 COPIT'!_xlnm.Print_Area</vt:lpstr>
      <vt:lpstr>'03.02_Condizioni_Art20co2 SPES'!_xlnm.Print_Area</vt:lpstr>
      <vt:lpstr>'04_Mantenimento'!_xlnm.Print_Area</vt:lpstr>
      <vt:lpstr>'05.01_Azioni_Contenimento_Costi'!_xlnm.Print_Area</vt:lpstr>
      <vt:lpstr>'05.02_Azioni_Cessione'!_xlnm.Print_Area</vt:lpstr>
      <vt:lpstr>'05.03_Azioni_Liquidazione'!_xlnm.Print_Area</vt:lpstr>
      <vt:lpstr>'05.04_Azioni_Fusione'!_xlnm.Print_Area</vt:lpstr>
      <vt:lpstr>'05.05_Riepilogo'!_xlnm.Print_Area</vt:lpstr>
      <vt:lpstr>'06._Elenco_motivazioni'!_xlnm.Print_Area</vt:lpstr>
      <vt:lpstr>Cover!_xlnm.Print_Area</vt:lpstr>
      <vt:lpstr>INDICE!_xlnm.Print_Area</vt:lpstr>
      <vt:lpstr>'01_Scheda_anagrafica'!Area_stampa</vt:lpstr>
      <vt:lpstr>'02,03_Grafico relazioni'!Area_stampa</vt:lpstr>
      <vt:lpstr>'02.01_Ricognizione_Dirette'!Area_stampa</vt:lpstr>
      <vt:lpstr>'02.02_Ricognizione_Indirette'!Area_stampa</vt:lpstr>
      <vt:lpstr>'03.02_Condizioni_Art20co.2 COSE'!Area_stampa</vt:lpstr>
      <vt:lpstr>'03.02_Condizioni_Art20co.2 PUBL'!Area_stampa</vt:lpstr>
      <vt:lpstr>'03.02_Condizioni_Art20co.2_MONT'!Area_stampa</vt:lpstr>
      <vt:lpstr>'03.02_Condizioni_Art20co2 COPIT'!Area_stampa</vt:lpstr>
      <vt:lpstr>'03.02_Condizioni_Art20co2 SPES'!Area_stampa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pamela</cp:lastModifiedBy>
  <cp:revision>0</cp:revision>
  <cp:lastPrinted>2018-12-19T09:20:14Z</cp:lastPrinted>
  <dcterms:created xsi:type="dcterms:W3CDTF">2013-11-19T09:13:37Z</dcterms:created>
  <dcterms:modified xsi:type="dcterms:W3CDTF">2020-06-18T09:24:15Z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Corte dei conti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