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5200" windowHeight="11385"/>
  </bookViews>
  <sheets>
    <sheet name="Preferenze Tutte le Sez." sheetId="13" r:id="rId1"/>
    <sheet name="  Sez 1" sheetId="1" r:id="rId2"/>
    <sheet name="  Sez 2" sheetId="2" r:id="rId3"/>
    <sheet name=" Sez 3" sheetId="3" r:id="rId4"/>
    <sheet name=" Sez 4" sheetId="4" r:id="rId5"/>
    <sheet name=" Sez 5" sheetId="5" r:id="rId6"/>
    <sheet name="  Sez 6" sheetId="6" r:id="rId7"/>
    <sheet name=" Sez 7" sheetId="7" r:id="rId8"/>
    <sheet name="  Sez 8" sheetId="10" r:id="rId9"/>
    <sheet name="  Sez 9" sheetId="8" r:id="rId10"/>
    <sheet name=" Sez 10" sheetId="9" r:id="rId11"/>
    <sheet name="  Sez 11" sheetId="11" r:id="rId12"/>
    <sheet name="  Sez 12" sheetId="12" r:id="rId13"/>
  </sheets>
  <externalReferences>
    <externalReference r:id="rId14"/>
  </externalReferences>
  <definedNames>
    <definedName name="comscelto" localSheetId="1">[1]scelta!$A$6</definedName>
    <definedName name="comscelto" localSheetId="0">[1]scelta!$A$6</definedName>
    <definedName name="_xlnm.Print_Titles" localSheetId="1">'  Sez 1'!$1:$2</definedName>
    <definedName name="_xlnm.Print_Titles" localSheetId="0">'Preferenze Tutte le Sez.'!$1:$2</definedName>
  </definedNames>
  <calcPr calcId="124519" fullCalcOnLoad="1"/>
</workbook>
</file>

<file path=xl/calcChain.xml><?xml version="1.0" encoding="utf-8"?>
<calcChain xmlns="http://schemas.openxmlformats.org/spreadsheetml/2006/main">
  <c r="F8" i="13"/>
  <c r="F9"/>
  <c r="F10"/>
  <c r="F11"/>
  <c r="F12"/>
  <c r="F13"/>
  <c r="F7"/>
  <c r="I44"/>
  <c r="I45"/>
  <c r="I46"/>
  <c r="I47"/>
  <c r="I48"/>
  <c r="I49"/>
  <c r="I43"/>
  <c r="F44"/>
  <c r="F50" s="1"/>
  <c r="F45"/>
  <c r="F46"/>
  <c r="F47"/>
  <c r="F48"/>
  <c r="F49"/>
  <c r="F43"/>
  <c r="C44"/>
  <c r="C45"/>
  <c r="C50" s="1"/>
  <c r="C46"/>
  <c r="C47"/>
  <c r="C48"/>
  <c r="C49"/>
  <c r="C43"/>
  <c r="L32"/>
  <c r="L33"/>
  <c r="L34"/>
  <c r="L38" s="1"/>
  <c r="L35"/>
  <c r="L36"/>
  <c r="L37"/>
  <c r="L31"/>
  <c r="I32"/>
  <c r="I33"/>
  <c r="I34"/>
  <c r="I35"/>
  <c r="I36"/>
  <c r="I37"/>
  <c r="I31"/>
  <c r="I38" s="1"/>
  <c r="F32"/>
  <c r="F33"/>
  <c r="F34"/>
  <c r="F35"/>
  <c r="F36"/>
  <c r="F38" s="1"/>
  <c r="F37"/>
  <c r="F31"/>
  <c r="C32"/>
  <c r="C38" s="1"/>
  <c r="C33"/>
  <c r="C34"/>
  <c r="C35"/>
  <c r="C36"/>
  <c r="C37"/>
  <c r="C31"/>
  <c r="L20"/>
  <c r="L21"/>
  <c r="L22"/>
  <c r="L23"/>
  <c r="L24"/>
  <c r="L25"/>
  <c r="L19"/>
  <c r="L26" s="1"/>
  <c r="I20"/>
  <c r="I26" s="1"/>
  <c r="I21"/>
  <c r="I22"/>
  <c r="I23"/>
  <c r="I24"/>
  <c r="I25"/>
  <c r="I19"/>
  <c r="F20"/>
  <c r="F26" s="1"/>
  <c r="F21"/>
  <c r="F22"/>
  <c r="F23"/>
  <c r="F24"/>
  <c r="F25"/>
  <c r="F19"/>
  <c r="C20"/>
  <c r="C21"/>
  <c r="C26" s="1"/>
  <c r="C22"/>
  <c r="C23"/>
  <c r="C24"/>
  <c r="C25"/>
  <c r="C19"/>
  <c r="L8"/>
  <c r="L9"/>
  <c r="L10"/>
  <c r="L11"/>
  <c r="L12"/>
  <c r="L13"/>
  <c r="L7"/>
  <c r="I8"/>
  <c r="I9"/>
  <c r="I10"/>
  <c r="I11"/>
  <c r="I12"/>
  <c r="I13"/>
  <c r="I7"/>
  <c r="I14" s="1"/>
  <c r="C8"/>
  <c r="C9"/>
  <c r="C10"/>
  <c r="C11"/>
  <c r="C12"/>
  <c r="C14" s="1"/>
  <c r="C13"/>
  <c r="C7"/>
  <c r="I50" i="12"/>
  <c r="F50"/>
  <c r="C50"/>
  <c r="L38"/>
  <c r="I38"/>
  <c r="F38"/>
  <c r="C38"/>
  <c r="L26"/>
  <c r="I26"/>
  <c r="F26"/>
  <c r="C26"/>
  <c r="L14"/>
  <c r="I14"/>
  <c r="F14"/>
  <c r="C14"/>
  <c r="I50" i="11"/>
  <c r="F50"/>
  <c r="C50"/>
  <c r="L38"/>
  <c r="I38"/>
  <c r="F38"/>
  <c r="C38"/>
  <c r="L26"/>
  <c r="I26"/>
  <c r="F26"/>
  <c r="C26"/>
  <c r="L14"/>
  <c r="I14"/>
  <c r="F14"/>
  <c r="C14"/>
  <c r="I50" i="9"/>
  <c r="F50"/>
  <c r="C50"/>
  <c r="L38"/>
  <c r="I38"/>
  <c r="F38"/>
  <c r="C38"/>
  <c r="L26"/>
  <c r="I26"/>
  <c r="F26"/>
  <c r="C26"/>
  <c r="L14"/>
  <c r="I14"/>
  <c r="F14"/>
  <c r="C14"/>
  <c r="I50" i="8"/>
  <c r="F50"/>
  <c r="C50"/>
  <c r="L38"/>
  <c r="I38"/>
  <c r="F38"/>
  <c r="C38"/>
  <c r="L26"/>
  <c r="I26"/>
  <c r="F26"/>
  <c r="C26"/>
  <c r="L14"/>
  <c r="I14"/>
  <c r="F14"/>
  <c r="C14"/>
  <c r="I50" i="10"/>
  <c r="F50"/>
  <c r="C50"/>
  <c r="L38"/>
  <c r="I38"/>
  <c r="F38"/>
  <c r="C38"/>
  <c r="L26"/>
  <c r="I26"/>
  <c r="F26"/>
  <c r="C26"/>
  <c r="L14"/>
  <c r="I14"/>
  <c r="F14"/>
  <c r="C14"/>
  <c r="F50" i="7"/>
  <c r="C50"/>
  <c r="L38"/>
  <c r="I38"/>
  <c r="F38"/>
  <c r="C38"/>
  <c r="L26"/>
  <c r="I26"/>
  <c r="F26"/>
  <c r="C26"/>
  <c r="L14"/>
  <c r="I14"/>
  <c r="F14"/>
  <c r="C14"/>
  <c r="I50" i="6"/>
  <c r="F50"/>
  <c r="C50"/>
  <c r="L38"/>
  <c r="I38"/>
  <c r="F38"/>
  <c r="C38"/>
  <c r="L26"/>
  <c r="I26"/>
  <c r="F26"/>
  <c r="C26"/>
  <c r="L14"/>
  <c r="I14"/>
  <c r="F14"/>
  <c r="C14"/>
  <c r="I50" i="5"/>
  <c r="F50"/>
  <c r="C50"/>
  <c r="L38"/>
  <c r="I38"/>
  <c r="F38"/>
  <c r="C38"/>
  <c r="L26"/>
  <c r="I26"/>
  <c r="F26"/>
  <c r="C26"/>
  <c r="L14"/>
  <c r="I14"/>
  <c r="F14"/>
  <c r="C14"/>
  <c r="I50" i="4"/>
  <c r="F50"/>
  <c r="C50"/>
  <c r="L38"/>
  <c r="I38"/>
  <c r="F38"/>
  <c r="C38"/>
  <c r="L26"/>
  <c r="I26"/>
  <c r="F26"/>
  <c r="C26"/>
  <c r="L14"/>
  <c r="I14"/>
  <c r="F14"/>
  <c r="C14"/>
  <c r="I50" i="3"/>
  <c r="F50"/>
  <c r="C50"/>
  <c r="L38"/>
  <c r="I38"/>
  <c r="F38"/>
  <c r="C38"/>
  <c r="L26"/>
  <c r="I26"/>
  <c r="F26"/>
  <c r="C26"/>
  <c r="L14"/>
  <c r="I14"/>
  <c r="F14"/>
  <c r="C14"/>
  <c r="I50" i="2"/>
  <c r="F50"/>
  <c r="C50"/>
  <c r="L38"/>
  <c r="I38"/>
  <c r="F38"/>
  <c r="C38"/>
  <c r="I26"/>
  <c r="F26"/>
  <c r="C26"/>
  <c r="L14"/>
  <c r="I14"/>
  <c r="F14"/>
  <c r="C14"/>
  <c r="L26" i="1"/>
  <c r="I26"/>
  <c r="L38"/>
  <c r="I38"/>
  <c r="F38"/>
  <c r="C38"/>
  <c r="F26"/>
  <c r="C26"/>
  <c r="L14"/>
  <c r="I14"/>
  <c r="F14"/>
  <c r="C14"/>
  <c r="I50"/>
  <c r="F50"/>
  <c r="C50"/>
  <c r="I50" i="13"/>
  <c r="L14"/>
  <c r="F14" l="1"/>
</calcChain>
</file>

<file path=xl/sharedStrings.xml><?xml version="1.0" encoding="utf-8"?>
<sst xmlns="http://schemas.openxmlformats.org/spreadsheetml/2006/main" count="2407" uniqueCount="131">
  <si>
    <t>voti alla lista</t>
  </si>
  <si>
    <t>candidato</t>
  </si>
  <si>
    <t>preferenze</t>
  </si>
  <si>
    <t xml:space="preserve">totale preferenze   </t>
  </si>
  <si>
    <t xml:space="preserve">ELEZIONI REGIONALI 2025 - PREFERENZE CANDIDATI </t>
  </si>
  <si>
    <t>COMUNE DI</t>
  </si>
  <si>
    <t>COMUNICAZIONE N. 9 - Appena noti i risultati degli scrutini della sezione</t>
  </si>
  <si>
    <t>SEZIONE ELETTORALE N.</t>
  </si>
  <si>
    <t>15) Democrazia Sovrana Popolare</t>
  </si>
  <si>
    <t>2) Forza Italia</t>
  </si>
  <si>
    <t>3) Sud chiama Nord</t>
  </si>
  <si>
    <t>4) Occhiuto Presidente</t>
  </si>
  <si>
    <t>5) Fratelli d'Italia</t>
  </si>
  <si>
    <t>6) Noi Moderati</t>
  </si>
  <si>
    <t>7) DC - UDC</t>
  </si>
  <si>
    <t>8) Forza Azzurri</t>
  </si>
  <si>
    <t>9) Alleanza Verdi e Sinistra</t>
  </si>
  <si>
    <t>10) Casa riformista</t>
  </si>
  <si>
    <t>11) Democratici Progressisti</t>
  </si>
  <si>
    <t>13) Tridico Presidente</t>
  </si>
  <si>
    <t>14) Partito Democratico</t>
  </si>
  <si>
    <t>Giuseppe GELARDI</t>
  </si>
  <si>
    <t>Giuseppe MATTIANI</t>
  </si>
  <si>
    <t>Caterina Maria CAPPONI</t>
  </si>
  <si>
    <t>Daniela DEMETRIO</t>
  </si>
  <si>
    <t>Armando NERI</t>
  </si>
  <si>
    <t>Francesco SARICA</t>
  </si>
  <si>
    <t>Anna Maria STANGANELLI</t>
  </si>
  <si>
    <t>Salvatore CIRILLO</t>
  </si>
  <si>
    <t>Domenico GIANNETTA</t>
  </si>
  <si>
    <t>Serena ANGHELONE</t>
  </si>
  <si>
    <t>Rocco BIASI</t>
  </si>
  <si>
    <t>Virginia PARISI</t>
  </si>
  <si>
    <t>Concetta SCARCELLA</t>
  </si>
  <si>
    <t>Antonino ZIMBALATTI</t>
  </si>
  <si>
    <t>Marilene BONAVITA</t>
  </si>
  <si>
    <t>Giuseppe ADAMO</t>
  </si>
  <si>
    <t>Andrea MARINO</t>
  </si>
  <si>
    <t>Ilaria PAOLILLO</t>
  </si>
  <si>
    <t>Federica CANDIDO</t>
  </si>
  <si>
    <t>Vincenzo SURACE</t>
  </si>
  <si>
    <t>Dario Salvatore BORRELLI</t>
  </si>
  <si>
    <t>Giacomo Pietro CRINO'</t>
  </si>
  <si>
    <t>Fortunata IERACITANO</t>
  </si>
  <si>
    <t>Chiara LUCCISANO</t>
  </si>
  <si>
    <t>Eulalia MICHELI</t>
  </si>
  <si>
    <t>Antonino PARRELLO</t>
  </si>
  <si>
    <t>Raffaele SAINATO</t>
  </si>
  <si>
    <t>Giuseppe ZAMPOGNA</t>
  </si>
  <si>
    <t>Giovanni  CALABRESE</t>
  </si>
  <si>
    <t>Ramona Angela CALAFIORE</t>
  </si>
  <si>
    <t>Marco CASCARANO</t>
  </si>
  <si>
    <t>Giovanna Margherita CUSUMANO</t>
  </si>
  <si>
    <t>Daniela IIRITI</t>
  </si>
  <si>
    <t>Francesco PRATICÒ</t>
  </si>
  <si>
    <t>Stefano PRINCI</t>
  </si>
  <si>
    <t>Antonino CREA</t>
  </si>
  <si>
    <t>Francesca EROI</t>
  </si>
  <si>
    <t>Orlando FAZZOLARI</t>
  </si>
  <si>
    <t>Antonio MALARA</t>
  </si>
  <si>
    <t>Maria Marilena MAMMONE</t>
  </si>
  <si>
    <t>Maria Grazia PASCALE</t>
  </si>
  <si>
    <t>Gaetano RAO</t>
  </si>
  <si>
    <t>Riccardo OCCHIPINTI</t>
  </si>
  <si>
    <t>Evelin Giada MONARDI-TRUNGADI</t>
  </si>
  <si>
    <t>Manuela BARLETTA</t>
  </si>
  <si>
    <t>Donatella MOSCATO</t>
  </si>
  <si>
    <t>Pancrazio MELCORE</t>
  </si>
  <si>
    <t>Luigi MARCIANÒ</t>
  </si>
  <si>
    <t>Antonino Francesco LATELLA</t>
  </si>
  <si>
    <t>Gabriella CASTELLETTI</t>
  </si>
  <si>
    <t>Giuliana BARBERI</t>
  </si>
  <si>
    <t>Enzo Rocco BARTOLO</t>
  </si>
  <si>
    <t>Roberta CALDOVINO</t>
  </si>
  <si>
    <t>Antonio CONDOLEO</t>
  </si>
  <si>
    <t>Giuseppe NUCERA</t>
  </si>
  <si>
    <t>Giuseppe VENTRA</t>
  </si>
  <si>
    <t>Donatella DI CESARE</t>
  </si>
  <si>
    <t>Demetrio DELFINO</t>
  </si>
  <si>
    <t>Salvatore FUDA</t>
  </si>
  <si>
    <t>Sonia PATTI</t>
  </si>
  <si>
    <t>Michele TRIPODI</t>
  </si>
  <si>
    <t>Patrizia GAMBARDELLA</t>
  </si>
  <si>
    <t>Gabriella ANDRIANI</t>
  </si>
  <si>
    <t>Angiolina BORGESE</t>
  </si>
  <si>
    <t>Cristian COSIMI</t>
  </si>
  <si>
    <t>Amedeo DI TILLO</t>
  </si>
  <si>
    <t>Giuseppe MAMMOLITI</t>
  </si>
  <si>
    <t>Jessica Fiorentina PISANI</t>
  </si>
  <si>
    <t>Domenico PIRROTTA</t>
  </si>
  <si>
    <t>Caterina BELCASTRO</t>
  </si>
  <si>
    <t>Marcella BORRELLO</t>
  </si>
  <si>
    <t>Antonino DE GAETANO</t>
  </si>
  <si>
    <t>Antonio Giulio MORABITO</t>
  </si>
  <si>
    <t>Giuseppina PALMENTA</t>
  </si>
  <si>
    <t>Alessandra PAPANDREA</t>
  </si>
  <si>
    <t>Carmelo VERSACE</t>
  </si>
  <si>
    <t>Giovanna Milena ROSCHETTI</t>
  </si>
  <si>
    <t>Antonio GERMANÒ</t>
  </si>
  <si>
    <t>Benedetta GENOVESE</t>
  </si>
  <si>
    <t>Ismaele Ottavio CARUSO</t>
  </si>
  <si>
    <t>Rosario ANTIPASQUA</t>
  </si>
  <si>
    <t>Filippo ZAVAGLIA</t>
  </si>
  <si>
    <t>Elisa SCUTELLÀ</t>
  </si>
  <si>
    <t>Caterina TRECROCI</t>
  </si>
  <si>
    <t>Irene Vittoria CALABRO'</t>
  </si>
  <si>
    <t>Rosalba LAROSA</t>
  </si>
  <si>
    <t>Fabio FOTI</t>
  </si>
  <si>
    <t>Domenico GATTUSO</t>
  </si>
  <si>
    <t>Michele MILETO</t>
  </si>
  <si>
    <t>Saverio PAZZANO</t>
  </si>
  <si>
    <t>Giuseppe FALCOMATÀ</t>
  </si>
  <si>
    <t>Maria Teresa FLOCCARI</t>
  </si>
  <si>
    <t>Vincenzo MAESANO</t>
  </si>
  <si>
    <t>Giovanni MURACA</t>
  </si>
  <si>
    <t>Lucia Anita NUCERA</t>
  </si>
  <si>
    <t>Giuseppe RANUCCIO</t>
  </si>
  <si>
    <t>Patrizia Carmen RODI MORABITO</t>
  </si>
  <si>
    <t>Francesco TOSCANO</t>
  </si>
  <si>
    <t>Marco RIZZO</t>
  </si>
  <si>
    <t>Giuseppe TRIOLO</t>
  </si>
  <si>
    <t>Maria Luisa CAMPOLO</t>
  </si>
  <si>
    <t>Felicia FORTUGNO</t>
  </si>
  <si>
    <t>Domenica Francesca GRECO</t>
  </si>
  <si>
    <t>Antonino PUGLIESE</t>
  </si>
  <si>
    <t>Sezione n.</t>
  </si>
  <si>
    <t>1) Lega Salvini Calabria</t>
  </si>
  <si>
    <t>12) Movimento 5 Stelle 2050</t>
  </si>
  <si>
    <t xml:space="preserve"> </t>
  </si>
  <si>
    <t>BAGNARA CALABRA</t>
  </si>
  <si>
    <t>SEZIONI ELETTORALI da N. 1  a N. 12</t>
  </si>
</sst>
</file>

<file path=xl/styles.xml><?xml version="1.0" encoding="utf-8"?>
<styleSheet xmlns="http://schemas.openxmlformats.org/spreadsheetml/2006/main">
  <numFmts count="2">
    <numFmt numFmtId="165" formatCode="_-* #,##0.00_-;\-* #,##0.00_-;_-* &quot;-&quot;??_-;_-@_-"/>
    <numFmt numFmtId="173" formatCode="#,###;#,###;"/>
  </numFmts>
  <fonts count="3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6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165" fontId="8" fillId="0" borderId="0" applyFont="0" applyFill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0" borderId="0"/>
    <xf numFmtId="0" fontId="8" fillId="23" borderId="4" applyNumberFormat="0" applyFont="0" applyAlignment="0" applyProtection="0"/>
    <xf numFmtId="0" fontId="8" fillId="23" borderId="4" applyNumberFormat="0" applyFont="0" applyAlignment="0" applyProtection="0"/>
    <xf numFmtId="0" fontId="10" fillId="16" borderId="5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 applyProtection="1">
      <alignment vertical="top" wrapText="1"/>
      <protection hidden="1"/>
    </xf>
    <xf numFmtId="0" fontId="6" fillId="0" borderId="0" xfId="43" applyFill="1" applyAlignment="1" applyProtection="1">
      <alignment horizontal="center" vertical="top" wrapText="1"/>
      <protection hidden="1"/>
    </xf>
    <xf numFmtId="0" fontId="0" fillId="0" borderId="0" xfId="0" applyFill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 applyProtection="1">
      <alignment vertical="top"/>
      <protection hidden="1"/>
    </xf>
    <xf numFmtId="0" fontId="23" fillId="0" borderId="11" xfId="0" applyFont="1" applyBorder="1" applyAlignment="1" applyProtection="1">
      <alignment horizontal="left" vertical="center" wrapText="1"/>
      <protection hidden="1"/>
    </xf>
    <xf numFmtId="173" fontId="23" fillId="0" borderId="12" xfId="0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0" fillId="0" borderId="0" xfId="0" applyFill="1" applyAlignment="1" applyProtection="1">
      <alignment horizontal="center" vertical="top" wrapText="1"/>
      <protection hidden="1"/>
    </xf>
    <xf numFmtId="0" fontId="23" fillId="0" borderId="13" xfId="0" applyFont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" vertical="center" shrinkToFit="1"/>
      <protection hidden="1"/>
    </xf>
    <xf numFmtId="0" fontId="22" fillId="0" borderId="14" xfId="0" applyFont="1" applyBorder="1" applyAlignment="1" applyProtection="1">
      <alignment vertical="center" shrinkToFit="1"/>
      <protection hidden="1"/>
    </xf>
    <xf numFmtId="0" fontId="22" fillId="0" borderId="15" xfId="0" applyFont="1" applyBorder="1" applyAlignment="1" applyProtection="1">
      <alignment vertical="center" shrinkToFit="1"/>
      <protection hidden="1"/>
    </xf>
    <xf numFmtId="0" fontId="22" fillId="0" borderId="16" xfId="0" applyFont="1" applyBorder="1" applyAlignment="1" applyProtection="1">
      <alignment vertical="center" shrinkToFit="1"/>
      <protection hidden="1"/>
    </xf>
    <xf numFmtId="173" fontId="27" fillId="24" borderId="17" xfId="0" applyNumberFormat="1" applyFont="1" applyFill="1" applyBorder="1" applyAlignment="1" applyProtection="1">
      <alignment vertical="center" shrinkToFit="1"/>
      <protection locked="0" hidden="1"/>
    </xf>
    <xf numFmtId="173" fontId="27" fillId="24" borderId="18" xfId="0" applyNumberFormat="1" applyFont="1" applyFill="1" applyBorder="1" applyAlignment="1" applyProtection="1">
      <alignment vertical="center" shrinkToFit="1"/>
      <protection locked="0" hidden="1"/>
    </xf>
    <xf numFmtId="173" fontId="27" fillId="24" borderId="19" xfId="0" applyNumberFormat="1" applyFont="1" applyFill="1" applyBorder="1" applyAlignment="1" applyProtection="1">
      <alignment vertical="center" shrinkToFit="1"/>
      <protection locked="0" hidden="1"/>
    </xf>
    <xf numFmtId="173" fontId="27" fillId="24" borderId="20" xfId="0" applyNumberFormat="1" applyFont="1" applyFill="1" applyBorder="1" applyAlignment="1" applyProtection="1">
      <alignment vertical="center" wrapText="1"/>
      <protection locked="0" hidden="1"/>
    </xf>
    <xf numFmtId="173" fontId="27" fillId="0" borderId="20" xfId="0" applyNumberFormat="1" applyFont="1" applyBorder="1" applyAlignment="1" applyProtection="1">
      <alignment vertical="center" wrapText="1"/>
      <protection hidden="1"/>
    </xf>
    <xf numFmtId="0" fontId="24" fillId="25" borderId="0" xfId="0" applyFont="1" applyFill="1" applyAlignment="1" applyProtection="1">
      <alignment horizontal="center" vertical="center" wrapText="1"/>
      <protection hidden="1"/>
    </xf>
    <xf numFmtId="0" fontId="25" fillId="25" borderId="0" xfId="0" applyFont="1" applyFill="1" applyBorder="1" applyAlignment="1" applyProtection="1">
      <alignment vertical="center" wrapText="1"/>
      <protection hidden="1"/>
    </xf>
    <xf numFmtId="0" fontId="23" fillId="25" borderId="0" xfId="0" applyFont="1" applyFill="1" applyBorder="1" applyAlignment="1" applyProtection="1">
      <alignment horizontal="center" vertical="center" wrapText="1"/>
      <protection hidden="1"/>
    </xf>
    <xf numFmtId="0" fontId="24" fillId="25" borderId="0" xfId="0" applyFont="1" applyFill="1" applyAlignment="1" applyProtection="1">
      <alignment vertical="top"/>
      <protection hidden="1"/>
    </xf>
    <xf numFmtId="0" fontId="26" fillId="25" borderId="0" xfId="0" applyFont="1" applyFill="1" applyBorder="1" applyAlignment="1" applyProtection="1">
      <alignment vertical="center" wrapText="1"/>
      <protection hidden="1"/>
    </xf>
    <xf numFmtId="173" fontId="27" fillId="25" borderId="0" xfId="0" applyNumberFormat="1" applyFont="1" applyFill="1" applyBorder="1" applyAlignment="1" applyProtection="1">
      <alignment vertical="center" wrapText="1"/>
      <protection locked="0" hidden="1"/>
    </xf>
    <xf numFmtId="0" fontId="23" fillId="25" borderId="0" xfId="0" applyFont="1" applyFill="1" applyBorder="1" applyAlignment="1" applyProtection="1">
      <alignment horizontal="left" vertical="center" wrapText="1"/>
      <protection hidden="1"/>
    </xf>
    <xf numFmtId="173" fontId="23" fillId="25" borderId="0" xfId="0" applyNumberFormat="1" applyFont="1" applyFill="1" applyBorder="1" applyAlignment="1" applyProtection="1">
      <alignment horizontal="center" vertical="center" wrapText="1"/>
      <protection hidden="1"/>
    </xf>
    <xf numFmtId="0" fontId="24" fillId="25" borderId="0" xfId="0" applyFont="1" applyFill="1" applyAlignment="1" applyProtection="1">
      <alignment horizontal="center" vertical="center" shrinkToFit="1"/>
      <protection hidden="1"/>
    </xf>
    <xf numFmtId="0" fontId="22" fillId="25" borderId="0" xfId="0" applyFont="1" applyFill="1" applyBorder="1" applyAlignment="1" applyProtection="1">
      <alignment vertical="center" shrinkToFit="1"/>
      <protection hidden="1"/>
    </xf>
    <xf numFmtId="173" fontId="27" fillId="25" borderId="0" xfId="0" applyNumberFormat="1" applyFont="1" applyFill="1" applyBorder="1" applyAlignment="1" applyProtection="1">
      <alignment vertical="center" shrinkToFit="1"/>
      <protection locked="0" hidden="1"/>
    </xf>
    <xf numFmtId="0" fontId="24" fillId="25" borderId="0" xfId="0" applyFont="1" applyFill="1" applyAlignment="1" applyProtection="1">
      <alignment vertical="center" wrapText="1"/>
      <protection hidden="1"/>
    </xf>
    <xf numFmtId="0" fontId="24" fillId="25" borderId="0" xfId="0" applyFont="1" applyFill="1" applyBorder="1" applyAlignment="1" applyProtection="1">
      <alignment horizontal="right" vertical="center" wrapText="1"/>
      <protection hidden="1"/>
    </xf>
    <xf numFmtId="173" fontId="27" fillId="25" borderId="0" xfId="0" applyNumberFormat="1" applyFont="1" applyFill="1" applyBorder="1" applyAlignment="1" applyProtection="1">
      <alignment vertical="center" wrapText="1"/>
      <protection hidden="1"/>
    </xf>
    <xf numFmtId="0" fontId="28" fillId="0" borderId="0" xfId="0" applyFont="1" applyAlignment="1" applyProtection="1">
      <protection hidden="1"/>
    </xf>
    <xf numFmtId="0" fontId="28" fillId="0" borderId="21" xfId="0" applyFont="1" applyBorder="1" applyAlignment="1" applyProtection="1">
      <protection locked="0"/>
    </xf>
    <xf numFmtId="0" fontId="25" fillId="0" borderId="0" xfId="0" applyFont="1" applyBorder="1" applyAlignment="1" applyProtection="1">
      <alignment horizontal="right"/>
      <protection hidden="1"/>
    </xf>
    <xf numFmtId="0" fontId="25" fillId="0" borderId="10" xfId="0" applyFont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6" fillId="0" borderId="24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8" fillId="0" borderId="21" xfId="0" applyFont="1" applyBorder="1" applyAlignment="1" applyProtection="1">
      <alignment horizontal="center"/>
      <protection locked="0"/>
    </xf>
    <xf numFmtId="0" fontId="29" fillId="0" borderId="0" xfId="0" applyFont="1" applyFill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top" wrapText="1"/>
      <protection hidden="1"/>
    </xf>
  </cellXfs>
  <cellStyles count="86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 2" xfId="43"/>
    <cellStyle name="Colore 1" xfId="44" builtinId="29" customBuiltin="1"/>
    <cellStyle name="Colore 1 2" xfId="45"/>
    <cellStyle name="Colore 2" xfId="46" builtinId="33" customBuiltin="1"/>
    <cellStyle name="Colore 2 2" xfId="47"/>
    <cellStyle name="Colore 3" xfId="48" builtinId="37" customBuiltin="1"/>
    <cellStyle name="Colore 3 2" xfId="49"/>
    <cellStyle name="Colore 4" xfId="50" builtinId="41" customBuiltin="1"/>
    <cellStyle name="Colore 4 2" xfId="51"/>
    <cellStyle name="Colore 5" xfId="52" builtinId="45" customBuiltin="1"/>
    <cellStyle name="Colore 5 2" xfId="53"/>
    <cellStyle name="Colore 6" xfId="54" builtinId="49" customBuiltin="1"/>
    <cellStyle name="Colore 6 2" xfId="55"/>
    <cellStyle name="Input" xfId="56" builtinId="20" customBuiltin="1"/>
    <cellStyle name="Input 2" xfId="57"/>
    <cellStyle name="Migliaia 2" xfId="58"/>
    <cellStyle name="Neutrale" xfId="59" builtinId="28" customBuiltin="1"/>
    <cellStyle name="Neutrale 2" xfId="60"/>
    <cellStyle name="Normale" xfId="0" builtinId="0"/>
    <cellStyle name="Normale 2" xfId="61"/>
    <cellStyle name="Nota" xfId="62" builtinId="10" customBuiltin="1"/>
    <cellStyle name="Nota 2" xfId="63"/>
    <cellStyle name="Output" xfId="64" builtinId="21" customBuiltin="1"/>
    <cellStyle name="Output 2" xfId="65"/>
    <cellStyle name="Testo avviso" xfId="66" builtinId="11" customBuiltin="1"/>
    <cellStyle name="Testo avviso 2" xfId="67"/>
    <cellStyle name="Testo descrittivo" xfId="68" builtinId="53" customBuiltin="1"/>
    <cellStyle name="Testo descrittivo 2" xfId="69"/>
    <cellStyle name="Titolo" xfId="70" builtinId="15" customBuiltin="1"/>
    <cellStyle name="Titolo 1" xfId="71" builtinId="16" customBuiltin="1"/>
    <cellStyle name="Titolo 1 2" xfId="72"/>
    <cellStyle name="Titolo 2" xfId="73" builtinId="17" customBuiltin="1"/>
    <cellStyle name="Titolo 2 2" xfId="74"/>
    <cellStyle name="Titolo 3" xfId="75" builtinId="18" customBuiltin="1"/>
    <cellStyle name="Titolo 3 2" xfId="76"/>
    <cellStyle name="Titolo 4" xfId="77" builtinId="19" customBuiltin="1"/>
    <cellStyle name="Titolo 4 2" xfId="78"/>
    <cellStyle name="Titolo 5" xfId="79"/>
    <cellStyle name="Totale" xfId="80" builtinId="25" customBuiltin="1"/>
    <cellStyle name="Totale 2" xfId="81"/>
    <cellStyle name="Valore non valido" xfId="82" builtinId="27" customBuiltin="1"/>
    <cellStyle name="Valore non valido 2" xfId="83"/>
    <cellStyle name="Valore valido" xfId="84" builtinId="26" customBuiltin="1"/>
    <cellStyle name="Valore valido 2" xfId="85"/>
  </cellStyles>
  <dxfs count="3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maio_rosario\Desktop\Modelli%20Comunicazione%20dati\Modelli%20comunicazione%20dati\Franco\Elettorale\2020-Regionali\Raccolta%20dati\Blocco\Comunicazione%2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rutini definitivi SENATO"/>
      <sheetName val="scelta"/>
    </sheetNames>
    <sheetDataSet>
      <sheetData sheetId="0"/>
      <sheetData sheetId="1">
        <row r="6">
          <cell r="A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zoomScale="110" zoomScaleNormal="110" workbookViewId="0">
      <selection activeCell="F7" sqref="F7"/>
    </sheetView>
  </sheetViews>
  <sheetFormatPr defaultRowHeight="12.75"/>
  <cols>
    <col min="1" max="1" width="3.42578125" style="4" customWidth="1"/>
    <col min="2" max="2" width="23.7109375" style="1" customWidth="1"/>
    <col min="3" max="3" width="10.7109375" style="1" customWidth="1"/>
    <col min="4" max="4" width="3.140625" style="1" customWidth="1"/>
    <col min="5" max="5" width="23.42578125" style="1" customWidth="1"/>
    <col min="6" max="6" width="10.7109375" style="1" customWidth="1"/>
    <col min="7" max="7" width="2.85546875" style="1" customWidth="1"/>
    <col min="8" max="8" width="23.140625" style="1" customWidth="1"/>
    <col min="9" max="9" width="10.28515625" style="1" customWidth="1"/>
    <col min="10" max="10" width="3.5703125" style="1" customWidth="1"/>
    <col min="11" max="11" width="22.7109375" style="1" customWidth="1"/>
    <col min="12" max="12" width="10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 t="s">
        <v>129</v>
      </c>
      <c r="I2" s="48"/>
      <c r="J2" s="48"/>
      <c r="K2" s="41"/>
      <c r="L2" s="40"/>
    </row>
    <row r="3" spans="1:12" s="3" customFormat="1" ht="18.75" customHeight="1">
      <c r="A3" s="2"/>
      <c r="G3" s="49" t="s">
        <v>130</v>
      </c>
      <c r="H3" s="49"/>
      <c r="I3" s="49"/>
      <c r="J3" s="49"/>
      <c r="K3" s="49"/>
      <c r="L3" s="49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 t="s">
        <v>128</v>
      </c>
      <c r="D5" s="8"/>
      <c r="E5" s="45"/>
      <c r="F5" s="23" t="s">
        <v>128</v>
      </c>
      <c r="G5" s="8"/>
      <c r="H5" s="45"/>
      <c r="I5" s="23" t="s">
        <v>128</v>
      </c>
      <c r="J5" s="8"/>
      <c r="K5" s="45"/>
      <c r="L5" s="23" t="s">
        <v>128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f>SUM('  Sez 1'!C7+'  Sez 2'!C7+' Sez 3'!C7+' Sez 4'!C7+' Sez 5'!C7+'  Sez 6'!C7+' Sez 7'!C7+'  Sez 8'!C7+'  Sez 9'!C7+' Sez 10'!C7+'  Sez 11'!C7+'  Sez 12'!C7)</f>
        <v>197</v>
      </c>
      <c r="D7" s="16">
        <v>1</v>
      </c>
      <c r="E7" s="17" t="s">
        <v>28</v>
      </c>
      <c r="F7" s="20">
        <f>SUM('  Sez 1'!F7+'  Sez 2'!F7+' Sez 3'!F7+' Sez 4'!F7+' Sez 5'!F7+'  Sez 6'!F7+' Sez 7'!F7+'  Sez 8'!F7+'  Sez 9'!F7+' Sez 10'!F7+'  Sez 11'!F7+'  Sez 12'!F7)</f>
        <v>771</v>
      </c>
      <c r="G7" s="16">
        <v>1</v>
      </c>
      <c r="H7" s="17" t="s">
        <v>35</v>
      </c>
      <c r="I7" s="20">
        <f>SUM('  Sez 1'!I7+'  Sez 2'!I7+' Sez 3'!I7+' Sez 4'!I7+' Sez 5'!I7+'  Sez 6'!I7+' Sez 7'!I7+'  Sez 8'!I7+'  Sez 9'!I7+' Sez 10'!I7+'  Sez 11'!I7+'  Sez 12'!I7)</f>
        <v>0</v>
      </c>
      <c r="J7" s="16">
        <v>1</v>
      </c>
      <c r="K7" s="17" t="s">
        <v>42</v>
      </c>
      <c r="L7" s="20">
        <f>SUM('  Sez 1'!L7+'  Sez 2'!L7+' Sez 3'!L7+' Sez 4'!L7+' Sez 5'!L7+'  Sez 6'!L7+' Sez 7'!L7+'  Sez 8'!L7+'  Sez 9'!L7+' Sez 10'!L7+'  Sez 11'!L7+'  Sez 12'!L7)</f>
        <v>30</v>
      </c>
    </row>
    <row r="8" spans="1:12" ht="27" customHeight="1">
      <c r="A8" s="6">
        <v>2</v>
      </c>
      <c r="B8" s="18" t="s">
        <v>22</v>
      </c>
      <c r="C8" s="20">
        <f>SUM('  Sez 1'!C8+'  Sez 2'!C8+' Sez 3'!C8+' Sez 4'!C8+' Sez 5'!C8+'  Sez 6'!C8+' Sez 7'!C8+'  Sez 8'!C8+'  Sez 9'!C8+' Sez 10'!C8+'  Sez 11'!C8+'  Sez 12'!C8)</f>
        <v>590</v>
      </c>
      <c r="D8" s="16">
        <v>2</v>
      </c>
      <c r="E8" s="18" t="s">
        <v>29</v>
      </c>
      <c r="F8" s="20">
        <f>SUM('  Sez 1'!F8+'  Sez 2'!F8+' Sez 3'!F8+' Sez 4'!F8+' Sez 5'!F8+'  Sez 6'!F8+' Sez 7'!F8+'  Sez 8'!F8+'  Sez 9'!F8+' Sez 10'!F8+'  Sez 11'!F8+'  Sez 12'!F8)</f>
        <v>555</v>
      </c>
      <c r="G8" s="16">
        <v>2</v>
      </c>
      <c r="H8" s="18" t="s">
        <v>36</v>
      </c>
      <c r="I8" s="20">
        <f>SUM('  Sez 1'!I8+'  Sez 2'!I8+' Sez 3'!I8+' Sez 4'!I8+' Sez 5'!I8+'  Sez 6'!I8+' Sez 7'!I8+'  Sez 8'!I8+'  Sez 9'!I8+' Sez 10'!I8+'  Sez 11'!I8+'  Sez 12'!I8)</f>
        <v>0</v>
      </c>
      <c r="J8" s="16">
        <v>2</v>
      </c>
      <c r="K8" s="18" t="s">
        <v>43</v>
      </c>
      <c r="L8" s="20">
        <f>SUM('  Sez 1'!L8+'  Sez 2'!L8+' Sez 3'!L8+' Sez 4'!L8+' Sez 5'!L8+'  Sez 6'!L8+' Sez 7'!L8+'  Sez 8'!L8+'  Sez 9'!L8+' Sez 10'!L8+'  Sez 11'!L8+'  Sez 12'!L8)</f>
        <v>4</v>
      </c>
    </row>
    <row r="9" spans="1:12" ht="27" customHeight="1">
      <c r="A9" s="6">
        <v>3</v>
      </c>
      <c r="B9" s="18" t="s">
        <v>23</v>
      </c>
      <c r="C9" s="20">
        <f>SUM('  Sez 1'!C9+'  Sez 2'!C9+' Sez 3'!C9+' Sez 4'!C9+' Sez 5'!C9+'  Sez 6'!C9+' Sez 7'!C9+'  Sez 8'!C9+'  Sez 9'!C9+' Sez 10'!C9+'  Sez 11'!C9+'  Sez 12'!C9)</f>
        <v>10</v>
      </c>
      <c r="D9" s="16">
        <v>3</v>
      </c>
      <c r="E9" s="18" t="s">
        <v>30</v>
      </c>
      <c r="F9" s="20">
        <f>SUM('  Sez 1'!F9+'  Sez 2'!F9+' Sez 3'!F9+' Sez 4'!F9+' Sez 5'!F9+'  Sez 6'!F9+' Sez 7'!F9+'  Sez 8'!F9+'  Sez 9'!F9+' Sez 10'!F9+'  Sez 11'!F9+'  Sez 12'!F9)</f>
        <v>24</v>
      </c>
      <c r="G9" s="16">
        <v>3</v>
      </c>
      <c r="H9" s="18" t="s">
        <v>37</v>
      </c>
      <c r="I9" s="20">
        <f>SUM('  Sez 1'!I9+'  Sez 2'!I9+' Sez 3'!I9+' Sez 4'!I9+' Sez 5'!I9+'  Sez 6'!I9+' Sez 7'!I9+'  Sez 8'!I9+'  Sez 9'!I9+' Sez 10'!I9+'  Sez 11'!I9+'  Sez 12'!I9)</f>
        <v>0</v>
      </c>
      <c r="J9" s="16">
        <v>3</v>
      </c>
      <c r="K9" s="18" t="s">
        <v>44</v>
      </c>
      <c r="L9" s="20">
        <f>SUM('  Sez 1'!L9+'  Sez 2'!L9+' Sez 3'!L9+' Sez 4'!L9+' Sez 5'!L9+'  Sez 6'!L9+' Sez 7'!L9+'  Sez 8'!L9+'  Sez 9'!L9+' Sez 10'!L9+'  Sez 11'!L9+'  Sez 12'!L9)</f>
        <v>22</v>
      </c>
    </row>
    <row r="10" spans="1:12" ht="27" customHeight="1">
      <c r="A10" s="6">
        <v>4</v>
      </c>
      <c r="B10" s="18" t="s">
        <v>24</v>
      </c>
      <c r="C10" s="20">
        <f>SUM('  Sez 1'!C10+'  Sez 2'!C10+' Sez 3'!C10+' Sez 4'!C10+' Sez 5'!C10+'  Sez 6'!C10+' Sez 7'!C10+'  Sez 8'!C10+'  Sez 9'!C10+' Sez 10'!C10+'  Sez 11'!C10+'  Sez 12'!C10)</f>
        <v>136</v>
      </c>
      <c r="D10" s="16">
        <v>4</v>
      </c>
      <c r="E10" s="18" t="s">
        <v>31</v>
      </c>
      <c r="F10" s="20">
        <f>SUM('  Sez 1'!F10+'  Sez 2'!F10+' Sez 3'!F10+' Sez 4'!F10+' Sez 5'!F10+'  Sez 6'!F10+' Sez 7'!F10+'  Sez 8'!F10+'  Sez 9'!F10+' Sez 10'!F10+'  Sez 11'!F10+'  Sez 12'!F10)</f>
        <v>29</v>
      </c>
      <c r="G10" s="16">
        <v>4</v>
      </c>
      <c r="H10" s="18" t="s">
        <v>38</v>
      </c>
      <c r="I10" s="20">
        <f>SUM('  Sez 1'!I10+'  Sez 2'!I10+' Sez 3'!I10+' Sez 4'!I10+' Sez 5'!I10+'  Sez 6'!I10+' Sez 7'!I10+'  Sez 8'!I10+'  Sez 9'!I10+' Sez 10'!I10+'  Sez 11'!I10+'  Sez 12'!I10)</f>
        <v>0</v>
      </c>
      <c r="J10" s="16">
        <v>4</v>
      </c>
      <c r="K10" s="18" t="s">
        <v>45</v>
      </c>
      <c r="L10" s="20">
        <f>SUM('  Sez 1'!L10+'  Sez 2'!L10+' Sez 3'!L10+' Sez 4'!L10+' Sez 5'!L10+'  Sez 6'!L10+' Sez 7'!L10+'  Sez 8'!L10+'  Sez 9'!L10+' Sez 10'!L10+'  Sez 11'!L10+'  Sez 12'!L10)</f>
        <v>24</v>
      </c>
    </row>
    <row r="11" spans="1:12" ht="27" customHeight="1">
      <c r="A11" s="6">
        <v>5</v>
      </c>
      <c r="B11" s="18" t="s">
        <v>25</v>
      </c>
      <c r="C11" s="20">
        <f>SUM('  Sez 1'!C11+'  Sez 2'!C11+' Sez 3'!C11+' Sez 4'!C11+' Sez 5'!C11+'  Sez 6'!C11+' Sez 7'!C11+'  Sez 8'!C11+'  Sez 9'!C11+' Sez 10'!C11+'  Sez 11'!C11+'  Sez 12'!C11)</f>
        <v>29</v>
      </c>
      <c r="D11" s="16">
        <v>5</v>
      </c>
      <c r="E11" s="18" t="s">
        <v>32</v>
      </c>
      <c r="F11" s="20">
        <f>SUM('  Sez 1'!F11+'  Sez 2'!F11+' Sez 3'!F11+' Sez 4'!F11+' Sez 5'!F11+'  Sez 6'!F11+' Sez 7'!F11+'  Sez 8'!F11+'  Sez 9'!F11+' Sez 10'!F11+'  Sez 11'!F11+'  Sez 12'!F11)</f>
        <v>1675</v>
      </c>
      <c r="G11" s="16">
        <v>5</v>
      </c>
      <c r="H11" s="18" t="s">
        <v>39</v>
      </c>
      <c r="I11" s="20">
        <f>SUM('  Sez 1'!I11+'  Sez 2'!I11+' Sez 3'!I11+' Sez 4'!I11+' Sez 5'!I11+'  Sez 6'!I11+' Sez 7'!I11+'  Sez 8'!I11+'  Sez 9'!I11+' Sez 10'!I11+'  Sez 11'!I11+'  Sez 12'!I11)</f>
        <v>1</v>
      </c>
      <c r="J11" s="16">
        <v>5</v>
      </c>
      <c r="K11" s="18" t="s">
        <v>46</v>
      </c>
      <c r="L11" s="20">
        <f>SUM('  Sez 1'!L11+'  Sez 2'!L11+' Sez 3'!L11+' Sez 4'!L11+' Sez 5'!L11+'  Sez 6'!L11+' Sez 7'!L11+'  Sez 8'!L11+'  Sez 9'!L11+' Sez 10'!L11+'  Sez 11'!L11+'  Sez 12'!L11)</f>
        <v>4</v>
      </c>
    </row>
    <row r="12" spans="1:12" ht="27" customHeight="1">
      <c r="A12" s="6">
        <v>6</v>
      </c>
      <c r="B12" s="18" t="s">
        <v>26</v>
      </c>
      <c r="C12" s="20">
        <f>SUM('  Sez 1'!C12+'  Sez 2'!C12+' Sez 3'!C12+' Sez 4'!C12+' Sez 5'!C12+'  Sez 6'!C12+' Sez 7'!C12+'  Sez 8'!C12+'  Sez 9'!C12+' Sez 10'!C12+'  Sez 11'!C12+'  Sez 12'!C12)</f>
        <v>140</v>
      </c>
      <c r="D12" s="16">
        <v>6</v>
      </c>
      <c r="E12" s="18" t="s">
        <v>33</v>
      </c>
      <c r="F12" s="20">
        <f>SUM('  Sez 1'!F12+'  Sez 2'!F12+' Sez 3'!F12+' Sez 4'!F12+' Sez 5'!F12+'  Sez 6'!F12+' Sez 7'!F12+'  Sez 8'!F12+'  Sez 9'!F12+' Sez 10'!F12+'  Sez 11'!F12+'  Sez 12'!F12)</f>
        <v>53</v>
      </c>
      <c r="G12" s="16">
        <v>6</v>
      </c>
      <c r="H12" s="18" t="s">
        <v>40</v>
      </c>
      <c r="I12" s="20">
        <f>SUM('  Sez 1'!I12+'  Sez 2'!I12+' Sez 3'!I12+' Sez 4'!I12+' Sez 5'!I12+'  Sez 6'!I12+' Sez 7'!I12+'  Sez 8'!I12+'  Sez 9'!I12+' Sez 10'!I12+'  Sez 11'!I12+'  Sez 12'!I12)</f>
        <v>0</v>
      </c>
      <c r="J12" s="16">
        <v>6</v>
      </c>
      <c r="K12" s="18" t="s">
        <v>47</v>
      </c>
      <c r="L12" s="20">
        <f>SUM('  Sez 1'!L12+'  Sez 2'!L12+' Sez 3'!L12+' Sez 4'!L12+' Sez 5'!L12+'  Sez 6'!L12+' Sez 7'!L12+'  Sez 8'!L12+'  Sez 9'!L12+' Sez 10'!L12+'  Sez 11'!L12+'  Sez 12'!L12)</f>
        <v>3</v>
      </c>
    </row>
    <row r="13" spans="1:12" ht="27" customHeight="1">
      <c r="A13" s="6">
        <v>7</v>
      </c>
      <c r="B13" s="19" t="s">
        <v>27</v>
      </c>
      <c r="C13" s="20">
        <f>SUM('  Sez 1'!C13+'  Sez 2'!C13+' Sez 3'!C13+' Sez 4'!C13+' Sez 5'!C13+'  Sez 6'!C13+' Sez 7'!C13+'  Sez 8'!C13+'  Sez 9'!C13+' Sez 10'!C13+'  Sez 11'!C13+'  Sez 12'!C13)</f>
        <v>99</v>
      </c>
      <c r="D13" s="16">
        <v>7</v>
      </c>
      <c r="E13" s="19" t="s">
        <v>34</v>
      </c>
      <c r="F13" s="20">
        <f>SUM('  Sez 1'!F13+'  Sez 2'!F13+' Sez 3'!F13+' Sez 4'!F13+' Sez 5'!F13+'  Sez 6'!F13+' Sez 7'!F13+'  Sez 8'!F13+'  Sez 9'!F13+' Sez 10'!F13+'  Sez 11'!F13+'  Sez 12'!F13)</f>
        <v>55</v>
      </c>
      <c r="G13" s="16">
        <v>7</v>
      </c>
      <c r="H13" s="19" t="s">
        <v>41</v>
      </c>
      <c r="I13" s="20">
        <f>SUM('  Sez 1'!I13+'  Sez 2'!I13+' Sez 3'!I13+' Sez 4'!I13+' Sez 5'!I13+'  Sez 6'!I13+' Sez 7'!I13+'  Sez 8'!I13+'  Sez 9'!I13+' Sez 10'!I13+'  Sez 11'!I13+'  Sez 12'!I13)</f>
        <v>6</v>
      </c>
      <c r="J13" s="16">
        <v>7</v>
      </c>
      <c r="K13" s="19" t="s">
        <v>48</v>
      </c>
      <c r="L13" s="20">
        <f>SUM('  Sez 1'!L13+'  Sez 2'!L13+' Sez 3'!L13+' Sez 4'!L13+' Sez 5'!L13+'  Sez 6'!L13+' Sez 7'!L13+'  Sez 8'!L13+'  Sez 9'!L13+' Sez 10'!L13+'  Sez 11'!L13+'  Sez 12'!L13)</f>
        <v>191</v>
      </c>
    </row>
    <row r="14" spans="1:12" ht="27" customHeight="1">
      <c r="A14" s="6"/>
      <c r="B14" s="11" t="s">
        <v>3</v>
      </c>
      <c r="C14" s="24">
        <f>SUM(C7:C13)</f>
        <v>1201</v>
      </c>
      <c r="D14" s="12"/>
      <c r="E14" s="11" t="s">
        <v>3</v>
      </c>
      <c r="F14" s="24">
        <f>SUM(F7:F13)</f>
        <v>3162</v>
      </c>
      <c r="G14" s="12"/>
      <c r="H14" s="11" t="s">
        <v>3</v>
      </c>
      <c r="I14" s="24">
        <f>SUM(I7:I13)</f>
        <v>7</v>
      </c>
      <c r="J14" s="12"/>
      <c r="K14" s="11" t="s">
        <v>3</v>
      </c>
      <c r="L14" s="24">
        <f>SUM(L7:L13)</f>
        <v>278</v>
      </c>
    </row>
    <row r="15" spans="1:12" s="3" customFormat="1" ht="9.7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 t="s">
        <v>128</v>
      </c>
      <c r="D17" s="12"/>
      <c r="E17" s="45"/>
      <c r="F17" s="23" t="s">
        <v>128</v>
      </c>
      <c r="G17" s="12"/>
      <c r="H17" s="45"/>
      <c r="I17" s="23" t="s">
        <v>128</v>
      </c>
      <c r="J17" s="12"/>
      <c r="K17" s="45"/>
      <c r="L17" s="23" t="s">
        <v>128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f>SUM('  Sez 1'!C19+'  Sez 2'!C19+' Sez 3'!C19+' Sez 4'!C19+' Sez 5'!C19+'  Sez 6'!C19+' Sez 7'!C19+'  Sez 8'!C19+'  Sez 9'!C19+' Sez 10'!C19+'  Sez 11'!C19+'  Sez 12'!C19)</f>
        <v>55</v>
      </c>
      <c r="D19" s="16">
        <v>1</v>
      </c>
      <c r="E19" s="17" t="s">
        <v>56</v>
      </c>
      <c r="F19" s="20">
        <f>SUM('  Sez 1'!F19+'  Sez 2'!F19+' Sez 3'!F19+' Sez 4'!F19+' Sez 5'!F19+'  Sez 6'!F19+' Sez 7'!F19+'  Sez 8'!F19+'  Sez 9'!F19+' Sez 10'!F19+'  Sez 11'!F19+'  Sez 12'!F19)</f>
        <v>0</v>
      </c>
      <c r="G19" s="16">
        <v>1</v>
      </c>
      <c r="H19" s="17" t="s">
        <v>63</v>
      </c>
      <c r="I19" s="20">
        <f>SUM('  Sez 1'!I19+'  Sez 2'!I19+' Sez 3'!I19+' Sez 4'!I19+' Sez 5'!I19+'  Sez 6'!I19+' Sez 7'!I19+'  Sez 8'!I19+'  Sez 9'!I19+' Sez 10'!I19+'  Sez 11'!I19+'  Sez 12'!I19)</f>
        <v>71</v>
      </c>
      <c r="J19" s="16">
        <v>1</v>
      </c>
      <c r="K19" s="17" t="s">
        <v>70</v>
      </c>
      <c r="L19" s="20">
        <f>SUM('  Sez 1'!L19+'  Sez 2'!L19+' Sez 3'!L19+' Sez 4'!L19+' Sez 5'!L19+'  Sez 6'!L19+' Sez 7'!L19+'  Sez 8'!L19+'  Sez 9'!L19+' Sez 10'!L19+'  Sez 11'!L19+'  Sez 12'!L19)</f>
        <v>1</v>
      </c>
    </row>
    <row r="20" spans="1:12" ht="27" customHeight="1">
      <c r="A20" s="6">
        <v>2</v>
      </c>
      <c r="B20" s="18" t="s">
        <v>50</v>
      </c>
      <c r="C20" s="20">
        <f>SUM('  Sez 1'!C20+'  Sez 2'!C20+' Sez 3'!C20+' Sez 4'!C20+' Sez 5'!C20+'  Sez 6'!C20+' Sez 7'!C20+'  Sez 8'!C20+'  Sez 9'!C20+' Sez 10'!C20+'  Sez 11'!C20+'  Sez 12'!C20)</f>
        <v>5</v>
      </c>
      <c r="D20" s="16">
        <v>2</v>
      </c>
      <c r="E20" s="18" t="s">
        <v>57</v>
      </c>
      <c r="F20" s="20">
        <f>SUM('  Sez 1'!F20+'  Sez 2'!F20+' Sez 3'!F20+' Sez 4'!F20+' Sez 5'!F20+'  Sez 6'!F20+' Sez 7'!F20+'  Sez 8'!F20+'  Sez 9'!F20+' Sez 10'!F20+'  Sez 11'!F20+'  Sez 12'!F20)</f>
        <v>0</v>
      </c>
      <c r="G20" s="16">
        <v>2</v>
      </c>
      <c r="H20" s="18" t="s">
        <v>64</v>
      </c>
      <c r="I20" s="20">
        <f>SUM('  Sez 1'!I20+'  Sez 2'!I20+' Sez 3'!I20+' Sez 4'!I20+' Sez 5'!I20+'  Sez 6'!I20+' Sez 7'!I20+'  Sez 8'!I20+'  Sez 9'!I20+' Sez 10'!I20+'  Sez 11'!I20+'  Sez 12'!I20)</f>
        <v>4</v>
      </c>
      <c r="J20" s="16">
        <v>2</v>
      </c>
      <c r="K20" s="18" t="s">
        <v>71</v>
      </c>
      <c r="L20" s="20">
        <f>SUM('  Sez 1'!L20+'  Sez 2'!L20+' Sez 3'!L20+' Sez 4'!L20+' Sez 5'!L20+'  Sez 6'!L20+' Sez 7'!L20+'  Sez 8'!L20+'  Sez 9'!L20+' Sez 10'!L20+'  Sez 11'!L20+'  Sez 12'!L20)</f>
        <v>2</v>
      </c>
    </row>
    <row r="21" spans="1:12" ht="27" customHeight="1">
      <c r="A21" s="6">
        <v>3</v>
      </c>
      <c r="B21" s="18" t="s">
        <v>51</v>
      </c>
      <c r="C21" s="20">
        <f>SUM('  Sez 1'!C21+'  Sez 2'!C21+' Sez 3'!C21+' Sez 4'!C21+' Sez 5'!C21+'  Sez 6'!C21+' Sez 7'!C21+'  Sez 8'!C21+'  Sez 9'!C21+' Sez 10'!C21+'  Sez 11'!C21+'  Sez 12'!C21)</f>
        <v>0</v>
      </c>
      <c r="D21" s="16">
        <v>3</v>
      </c>
      <c r="E21" s="18" t="s">
        <v>58</v>
      </c>
      <c r="F21" s="20">
        <f>SUM('  Sez 1'!F21+'  Sez 2'!F21+' Sez 3'!F21+' Sez 4'!F21+' Sez 5'!F21+'  Sez 6'!F21+' Sez 7'!F21+'  Sez 8'!F21+'  Sez 9'!F21+' Sez 10'!F21+'  Sez 11'!F21+'  Sez 12'!F21)</f>
        <v>4</v>
      </c>
      <c r="G21" s="16">
        <v>3</v>
      </c>
      <c r="H21" s="18" t="s">
        <v>65</v>
      </c>
      <c r="I21" s="20">
        <f>SUM('  Sez 1'!I21+'  Sez 2'!I21+' Sez 3'!I21+' Sez 4'!I21+' Sez 5'!I21+'  Sez 6'!I21+' Sez 7'!I21+'  Sez 8'!I21+'  Sez 9'!I21+' Sez 10'!I21+'  Sez 11'!I21+'  Sez 12'!I21)</f>
        <v>0</v>
      </c>
      <c r="J21" s="16">
        <v>3</v>
      </c>
      <c r="K21" s="18" t="s">
        <v>72</v>
      </c>
      <c r="L21" s="20">
        <f>SUM('  Sez 1'!L21+'  Sez 2'!L21+' Sez 3'!L21+' Sez 4'!L21+' Sez 5'!L21+'  Sez 6'!L21+' Sez 7'!L21+'  Sez 8'!L21+'  Sez 9'!L21+' Sez 10'!L21+'  Sez 11'!L21+'  Sez 12'!L21)</f>
        <v>1</v>
      </c>
    </row>
    <row r="22" spans="1:12" ht="27" customHeight="1">
      <c r="A22" s="6">
        <v>4</v>
      </c>
      <c r="B22" s="18" t="s">
        <v>52</v>
      </c>
      <c r="C22" s="20">
        <f>SUM('  Sez 1'!C22+'  Sez 2'!C22+' Sez 3'!C22+' Sez 4'!C22+' Sez 5'!C22+'  Sez 6'!C22+' Sez 7'!C22+'  Sez 8'!C22+'  Sez 9'!C22+' Sez 10'!C22+'  Sez 11'!C22+'  Sez 12'!C22)</f>
        <v>35</v>
      </c>
      <c r="D22" s="16">
        <v>4</v>
      </c>
      <c r="E22" s="18" t="s">
        <v>59</v>
      </c>
      <c r="F22" s="20">
        <f>SUM('  Sez 1'!F22+'  Sez 2'!F22+' Sez 3'!F22+' Sez 4'!F22+' Sez 5'!F22+'  Sez 6'!F22+' Sez 7'!F22+'  Sez 8'!F22+'  Sez 9'!F22+' Sez 10'!F22+'  Sez 11'!F22+'  Sez 12'!F22)</f>
        <v>1</v>
      </c>
      <c r="G22" s="16">
        <v>4</v>
      </c>
      <c r="H22" s="18" t="s">
        <v>66</v>
      </c>
      <c r="I22" s="20">
        <f>SUM('  Sez 1'!I22+'  Sez 2'!I22+' Sez 3'!I22+' Sez 4'!I22+' Sez 5'!I22+'  Sez 6'!I22+' Sez 7'!I22+'  Sez 8'!I22+'  Sez 9'!I22+' Sez 10'!I22+'  Sez 11'!I22+'  Sez 12'!I22)</f>
        <v>0</v>
      </c>
      <c r="J22" s="16">
        <v>4</v>
      </c>
      <c r="K22" s="18" t="s">
        <v>73</v>
      </c>
      <c r="L22" s="20">
        <f>SUM('  Sez 1'!L22+'  Sez 2'!L22+' Sez 3'!L22+' Sez 4'!L22+' Sez 5'!L22+'  Sez 6'!L22+' Sez 7'!L22+'  Sez 8'!L22+'  Sez 9'!L22+' Sez 10'!L22+'  Sez 11'!L22+'  Sez 12'!L22)</f>
        <v>0</v>
      </c>
    </row>
    <row r="23" spans="1:12" ht="27" customHeight="1">
      <c r="A23" s="6">
        <v>5</v>
      </c>
      <c r="B23" s="18" t="s">
        <v>53</v>
      </c>
      <c r="C23" s="20">
        <f>SUM('  Sez 1'!C23+'  Sez 2'!C23+' Sez 3'!C23+' Sez 4'!C23+' Sez 5'!C23+'  Sez 6'!C23+' Sez 7'!C23+'  Sez 8'!C23+'  Sez 9'!C23+' Sez 10'!C23+'  Sez 11'!C23+'  Sez 12'!C23)</f>
        <v>13</v>
      </c>
      <c r="D23" s="16">
        <v>5</v>
      </c>
      <c r="E23" s="18" t="s">
        <v>60</v>
      </c>
      <c r="F23" s="20">
        <f>SUM('  Sez 1'!F23+'  Sez 2'!F23+' Sez 3'!F23+' Sez 4'!F23+' Sez 5'!F23+'  Sez 6'!F23+' Sez 7'!F23+'  Sez 8'!F23+'  Sez 9'!F23+' Sez 10'!F23+'  Sez 11'!F23+'  Sez 12'!F23)</f>
        <v>0</v>
      </c>
      <c r="G23" s="16">
        <v>5</v>
      </c>
      <c r="H23" s="18" t="s">
        <v>67</v>
      </c>
      <c r="I23" s="20">
        <f>SUM('  Sez 1'!I23+'  Sez 2'!I23+' Sez 3'!I23+' Sez 4'!I23+' Sez 5'!I23+'  Sez 6'!I23+' Sez 7'!I23+'  Sez 8'!I23+'  Sez 9'!I23+' Sez 10'!I23+'  Sez 11'!I23+'  Sez 12'!I23)</f>
        <v>0</v>
      </c>
      <c r="J23" s="16">
        <v>5</v>
      </c>
      <c r="K23" s="18" t="s">
        <v>74</v>
      </c>
      <c r="L23" s="20">
        <f>SUM('  Sez 1'!L23+'  Sez 2'!L23+' Sez 3'!L23+' Sez 4'!L23+' Sez 5'!L23+'  Sez 6'!L23+' Sez 7'!L23+'  Sez 8'!L23+'  Sez 9'!L23+' Sez 10'!L23+'  Sez 11'!L23+'  Sez 12'!L23)</f>
        <v>0</v>
      </c>
    </row>
    <row r="24" spans="1:12" ht="27" customHeight="1">
      <c r="A24" s="6">
        <v>6</v>
      </c>
      <c r="B24" s="18" t="s">
        <v>54</v>
      </c>
      <c r="C24" s="20">
        <f>SUM('  Sez 1'!C24+'  Sez 2'!C24+' Sez 3'!C24+' Sez 4'!C24+' Sez 5'!C24+'  Sez 6'!C24+' Sez 7'!C24+'  Sez 8'!C24+'  Sez 9'!C24+' Sez 10'!C24+'  Sez 11'!C24+'  Sez 12'!C24)</f>
        <v>13</v>
      </c>
      <c r="D24" s="16">
        <v>6</v>
      </c>
      <c r="E24" s="18" t="s">
        <v>61</v>
      </c>
      <c r="F24" s="20">
        <f>SUM('  Sez 1'!F24+'  Sez 2'!F24+' Sez 3'!F24+' Sez 4'!F24+' Sez 5'!F24+'  Sez 6'!F24+' Sez 7'!F24+'  Sez 8'!F24+'  Sez 9'!F24+' Sez 10'!F24+'  Sez 11'!F24+'  Sez 12'!F24)</f>
        <v>0</v>
      </c>
      <c r="G24" s="16">
        <v>6</v>
      </c>
      <c r="H24" s="18" t="s">
        <v>68</v>
      </c>
      <c r="I24" s="20">
        <f>SUM('  Sez 1'!I24+'  Sez 2'!I24+' Sez 3'!I24+' Sez 4'!I24+' Sez 5'!I24+'  Sez 6'!I24+' Sez 7'!I24+'  Sez 8'!I24+'  Sez 9'!I24+' Sez 10'!I24+'  Sez 11'!I24+'  Sez 12'!I24)</f>
        <v>0</v>
      </c>
      <c r="J24" s="16">
        <v>6</v>
      </c>
      <c r="K24" s="18" t="s">
        <v>75</v>
      </c>
      <c r="L24" s="20">
        <f>SUM('  Sez 1'!L24+'  Sez 2'!L24+' Sez 3'!L24+' Sez 4'!L24+' Sez 5'!L24+'  Sez 6'!L24+' Sez 7'!L24+'  Sez 8'!L24+'  Sez 9'!L24+' Sez 10'!L24+'  Sez 11'!L24+'  Sez 12'!L24)</f>
        <v>2</v>
      </c>
    </row>
    <row r="25" spans="1:12" ht="27" customHeight="1">
      <c r="A25" s="6">
        <v>7</v>
      </c>
      <c r="B25" s="19" t="s">
        <v>55</v>
      </c>
      <c r="C25" s="20">
        <f>SUM('  Sez 1'!C25+'  Sez 2'!C25+' Sez 3'!C25+' Sez 4'!C25+' Sez 5'!C25+'  Sez 6'!C25+' Sez 7'!C25+'  Sez 8'!C25+'  Sez 9'!C25+' Sez 10'!C25+'  Sez 11'!C25+'  Sez 12'!C25)</f>
        <v>88</v>
      </c>
      <c r="D25" s="16">
        <v>7</v>
      </c>
      <c r="E25" s="19" t="s">
        <v>62</v>
      </c>
      <c r="F25" s="20">
        <f>SUM('  Sez 1'!F25+'  Sez 2'!F25+' Sez 3'!F25+' Sez 4'!F25+' Sez 5'!F25+'  Sez 6'!F25+' Sez 7'!F25+'  Sez 8'!F25+'  Sez 9'!F25+' Sez 10'!F25+'  Sez 11'!F25+'  Sez 12'!F25)</f>
        <v>15</v>
      </c>
      <c r="G25" s="16">
        <v>7</v>
      </c>
      <c r="H25" s="19" t="s">
        <v>69</v>
      </c>
      <c r="I25" s="20">
        <f>SUM('  Sez 1'!I25+'  Sez 2'!I25+' Sez 3'!I25+' Sez 4'!I25+' Sez 5'!I25+'  Sez 6'!I25+' Sez 7'!I25+'  Sez 8'!I25+'  Sez 9'!I25+' Sez 10'!I25+'  Sez 11'!I25+'  Sez 12'!I25)</f>
        <v>1</v>
      </c>
      <c r="J25" s="16">
        <v>7</v>
      </c>
      <c r="K25" s="19" t="s">
        <v>76</v>
      </c>
      <c r="L25" s="20">
        <f>SUM('  Sez 1'!L25+'  Sez 2'!L25+' Sez 3'!L25+' Sez 4'!L25+' Sez 5'!L25+'  Sez 6'!L25+' Sez 7'!L25+'  Sez 8'!L25+'  Sez 9'!L25+' Sez 10'!L25+'  Sez 11'!L25+'  Sez 12'!L25)</f>
        <v>0</v>
      </c>
    </row>
    <row r="26" spans="1:12" ht="27" customHeight="1">
      <c r="A26" s="6"/>
      <c r="B26" s="11" t="s">
        <v>3</v>
      </c>
      <c r="C26" s="24">
        <f>SUM(C19:C25)</f>
        <v>209</v>
      </c>
      <c r="D26" s="12"/>
      <c r="E26" s="11" t="s">
        <v>3</v>
      </c>
      <c r="F26" s="24">
        <f>SUM(F19:F25)</f>
        <v>20</v>
      </c>
      <c r="G26" s="12"/>
      <c r="H26" s="11" t="s">
        <v>3</v>
      </c>
      <c r="I26" s="24">
        <f>SUM(I19:I25)</f>
        <v>76</v>
      </c>
      <c r="J26" s="15"/>
      <c r="K26" s="11" t="s">
        <v>3</v>
      </c>
      <c r="L26" s="24">
        <f>SUM(L19:L25)</f>
        <v>6</v>
      </c>
    </row>
    <row r="27" spans="1:12" ht="9.75" customHeight="1"/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 t="s">
        <v>128</v>
      </c>
      <c r="D29" s="8"/>
      <c r="E29" s="45"/>
      <c r="F29" s="23" t="s">
        <v>128</v>
      </c>
      <c r="G29" s="8"/>
      <c r="H29" s="45"/>
      <c r="I29" s="23" t="s">
        <v>128</v>
      </c>
      <c r="J29" s="8"/>
      <c r="K29" s="45"/>
      <c r="L29" s="23" t="s">
        <v>128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>
        <f>SUM('  Sez 1'!C31+'  Sez 2'!C19+' Sez 3'!C19+' Sez 4'!C19+' Sez 5'!C19+'  Sez 6'!C19+' Sez 7'!C19+'  Sez 8'!C19+'  Sez 9'!C19+' Sez 10'!C19+'  Sez 11'!C19+'  Sez 12'!C19)</f>
        <v>47</v>
      </c>
      <c r="D31" s="16">
        <v>1</v>
      </c>
      <c r="E31" s="17" t="s">
        <v>83</v>
      </c>
      <c r="F31" s="20">
        <f>SUM('  Sez 1'!F31+'  Sez 2'!F31+' Sez 3'!F31+' Sez 4'!F19+' Sez 5'!F31+'  Sez 6'!F31+' Sez 7'!F31+'  Sez 8'!F31+'  Sez 9'!F31+' Sez 10'!F31+'  Sez 11'!F31+'  Sez 12'!F31)</f>
        <v>11</v>
      </c>
      <c r="G31" s="16">
        <v>1</v>
      </c>
      <c r="H31" s="17" t="s">
        <v>90</v>
      </c>
      <c r="I31" s="20">
        <f>SUM('  Sez 1'!I31+'  Sez 2'!I31+' Sez 3'!I31+' Sez 4'!I31+' Sez 5'!I31+'  Sez 6'!I31+' Sez 7'!I31+'  Sez 8'!I31+'  Sez 9'!I31+' Sez 10'!I31+'  Sez 11'!I31+'  Sez 12'!I31)</f>
        <v>3</v>
      </c>
      <c r="J31" s="16">
        <v>1</v>
      </c>
      <c r="K31" s="17" t="s">
        <v>97</v>
      </c>
      <c r="L31" s="20">
        <f>SUM('  Sez 1'!L31+'  Sez 2'!L31+' Sez 3'!L31+' Sez 4'!L31+' Sez 5'!L31+'  Sez 6'!L31+' Sez 7'!L31+'  Sez 8'!L31+'  Sez 9'!L31+' Sez 10'!L31+'  Sez 11'!L31+'  Sez 12'!L31)</f>
        <v>3</v>
      </c>
    </row>
    <row r="32" spans="1:12" ht="27" customHeight="1">
      <c r="A32" s="6">
        <v>2</v>
      </c>
      <c r="B32" s="18" t="s">
        <v>78</v>
      </c>
      <c r="C32" s="20">
        <f>SUM('  Sez 1'!C32+'  Sez 2'!C20+' Sez 3'!C20+' Sez 4'!C20+' Sez 5'!C20+'  Sez 6'!C20+' Sez 7'!C20+'  Sez 8'!C20+'  Sez 9'!C20+' Sez 10'!C20+'  Sez 11'!C20+'  Sez 12'!C20)</f>
        <v>5</v>
      </c>
      <c r="D32" s="16">
        <v>2</v>
      </c>
      <c r="E32" s="18" t="s">
        <v>84</v>
      </c>
      <c r="F32" s="20">
        <f>SUM('  Sez 1'!F32+'  Sez 2'!F32+' Sez 3'!F32+' Sez 4'!F20+' Sez 5'!F32+'  Sez 6'!F32+' Sez 7'!F32+'  Sez 8'!F32+'  Sez 9'!F32+' Sez 10'!F32+'  Sez 11'!F32+'  Sez 12'!F32)</f>
        <v>0</v>
      </c>
      <c r="G32" s="16">
        <v>2</v>
      </c>
      <c r="H32" s="18" t="s">
        <v>91</v>
      </c>
      <c r="I32" s="20">
        <f>SUM('  Sez 1'!I32+'  Sez 2'!I32+' Sez 3'!I32+' Sez 4'!I32+' Sez 5'!I32+'  Sez 6'!I32+' Sez 7'!I32+'  Sez 8'!I32+'  Sez 9'!I32+' Sez 10'!I32+'  Sez 11'!I32+'  Sez 12'!I32)</f>
        <v>6</v>
      </c>
      <c r="J32" s="16">
        <v>2</v>
      </c>
      <c r="K32" s="18" t="s">
        <v>98</v>
      </c>
      <c r="L32" s="20">
        <f>SUM('  Sez 1'!L32+'  Sez 2'!L32+' Sez 3'!L32+' Sez 4'!L32+' Sez 5'!L32+'  Sez 6'!L32+' Sez 7'!L32+'  Sez 8'!L32+'  Sez 9'!L32+' Sez 10'!L32+'  Sez 11'!L32+'  Sez 12'!L32)</f>
        <v>32</v>
      </c>
    </row>
    <row r="33" spans="1:12" ht="27" customHeight="1">
      <c r="A33" s="6">
        <v>3</v>
      </c>
      <c r="B33" s="18" t="s">
        <v>82</v>
      </c>
      <c r="C33" s="20">
        <f>SUM('  Sez 1'!C33+'  Sez 2'!C21+' Sez 3'!C21+' Sez 4'!C21+' Sez 5'!C21+'  Sez 6'!C21+' Sez 7'!C21+'  Sez 8'!C21+'  Sez 9'!C21+' Sez 10'!C21+'  Sez 11'!C21+'  Sez 12'!C21)</f>
        <v>0</v>
      </c>
      <c r="D33" s="16">
        <v>3</v>
      </c>
      <c r="E33" s="18" t="s">
        <v>85</v>
      </c>
      <c r="F33" s="20">
        <f>SUM('  Sez 1'!F33+'  Sez 2'!F33+' Sez 3'!F33+' Sez 4'!F21+' Sez 5'!F33+'  Sez 6'!F33+' Sez 7'!F33+'  Sez 8'!F33+'  Sez 9'!F33+' Sez 10'!F33+'  Sez 11'!F33+'  Sez 12'!F33)</f>
        <v>0</v>
      </c>
      <c r="G33" s="16">
        <v>3</v>
      </c>
      <c r="H33" s="18" t="s">
        <v>92</v>
      </c>
      <c r="I33" s="20">
        <f>SUM('  Sez 1'!I33+'  Sez 2'!I33+' Sez 3'!I33+' Sez 4'!I33+' Sez 5'!I33+'  Sez 6'!I33+' Sez 7'!I33+'  Sez 8'!I33+'  Sez 9'!I33+' Sez 10'!I33+'  Sez 11'!I33+'  Sez 12'!I33)</f>
        <v>31</v>
      </c>
      <c r="J33" s="16">
        <v>3</v>
      </c>
      <c r="K33" s="18" t="s">
        <v>99</v>
      </c>
      <c r="L33" s="20">
        <f>SUM('  Sez 1'!L33+'  Sez 2'!L33+' Sez 3'!L33+' Sez 4'!L33+' Sez 5'!L33+'  Sez 6'!L33+' Sez 7'!L33+'  Sez 8'!L33+'  Sez 9'!L33+' Sez 10'!L33+'  Sez 11'!L33+'  Sez 12'!L33)</f>
        <v>0</v>
      </c>
    </row>
    <row r="34" spans="1:12" ht="27" customHeight="1">
      <c r="A34" s="6">
        <v>4</v>
      </c>
      <c r="B34" s="18" t="s">
        <v>79</v>
      </c>
      <c r="C34" s="20">
        <f>SUM('  Sez 1'!C34+'  Sez 2'!C22+' Sez 3'!C22+' Sez 4'!C22+' Sez 5'!C22+'  Sez 6'!C22+' Sez 7'!C22+'  Sez 8'!C22+'  Sez 9'!C22+' Sez 10'!C22+'  Sez 11'!C22+'  Sez 12'!C22)</f>
        <v>27</v>
      </c>
      <c r="D34" s="16">
        <v>4</v>
      </c>
      <c r="E34" s="18" t="s">
        <v>86</v>
      </c>
      <c r="F34" s="20">
        <f>SUM('  Sez 1'!F34+'  Sez 2'!F34+' Sez 3'!F34+' Sez 4'!F22+' Sez 5'!F34+'  Sez 6'!F34+' Sez 7'!F34+'  Sez 8'!F34+'  Sez 9'!F34+' Sez 10'!F34+'  Sez 11'!F34+'  Sez 12'!F34)</f>
        <v>0</v>
      </c>
      <c r="G34" s="16">
        <v>4</v>
      </c>
      <c r="H34" s="18" t="s">
        <v>93</v>
      </c>
      <c r="I34" s="20">
        <f>SUM('  Sez 1'!I34+'  Sez 2'!I34+' Sez 3'!I34+' Sez 4'!I34+' Sez 5'!I34+'  Sez 6'!I34+' Sez 7'!I34+'  Sez 8'!I34+'  Sez 9'!I34+' Sez 10'!I34+'  Sez 11'!I34+'  Sez 12'!I34)</f>
        <v>4</v>
      </c>
      <c r="J34" s="16">
        <v>4</v>
      </c>
      <c r="K34" s="18" t="s">
        <v>100</v>
      </c>
      <c r="L34" s="20">
        <f>SUM('  Sez 1'!L34+'  Sez 2'!L34+' Sez 3'!L34+' Sez 4'!L34+' Sez 5'!L34+'  Sez 6'!L34+' Sez 7'!L34+'  Sez 8'!L34+'  Sez 9'!L34+' Sez 10'!L34+'  Sez 11'!L34+'  Sez 12'!L34)</f>
        <v>3</v>
      </c>
    </row>
    <row r="35" spans="1:12" ht="27" customHeight="1">
      <c r="A35" s="6">
        <v>5</v>
      </c>
      <c r="B35" s="18" t="s">
        <v>80</v>
      </c>
      <c r="C35" s="20">
        <f>SUM('  Sez 1'!C35+'  Sez 2'!C23+' Sez 3'!C23+' Sez 4'!C23+' Sez 5'!C23+'  Sez 6'!C23+' Sez 7'!C23+'  Sez 8'!C23+'  Sez 9'!C23+' Sez 10'!C23+'  Sez 11'!C23+'  Sez 12'!C23)</f>
        <v>13</v>
      </c>
      <c r="D35" s="16">
        <v>5</v>
      </c>
      <c r="E35" s="18" t="s">
        <v>87</v>
      </c>
      <c r="F35" s="20">
        <f>SUM('  Sez 1'!F35+'  Sez 2'!F35+' Sez 3'!F35+' Sez 4'!F23+' Sez 5'!F35+'  Sez 6'!F35+' Sez 7'!F35+'  Sez 8'!F35+'  Sez 9'!F35+' Sez 10'!F35+'  Sez 11'!F35+'  Sez 12'!F35)</f>
        <v>0</v>
      </c>
      <c r="G35" s="16">
        <v>5</v>
      </c>
      <c r="H35" s="18" t="s">
        <v>94</v>
      </c>
      <c r="I35" s="20">
        <f>SUM('  Sez 1'!I35+'  Sez 2'!I35+' Sez 3'!I35+' Sez 4'!I35+' Sez 5'!I35+'  Sez 6'!I35+' Sez 7'!I35+'  Sez 8'!I35+'  Sez 9'!I35+' Sez 10'!I35+'  Sez 11'!I35+'  Sez 12'!I35)</f>
        <v>21</v>
      </c>
      <c r="J35" s="16">
        <v>5</v>
      </c>
      <c r="K35" s="18" t="s">
        <v>101</v>
      </c>
      <c r="L35" s="20">
        <f>SUM('  Sez 1'!L35+'  Sez 2'!L35+' Sez 3'!L35+' Sez 4'!L35+' Sez 5'!L35+'  Sez 6'!L35+' Sez 7'!L35+'  Sez 8'!L35+'  Sez 9'!L35+' Sez 10'!L35+'  Sez 11'!L35+'  Sez 12'!L35)</f>
        <v>4</v>
      </c>
    </row>
    <row r="36" spans="1:12" ht="27" customHeight="1">
      <c r="A36" s="6">
        <v>6</v>
      </c>
      <c r="B36" s="18" t="s">
        <v>81</v>
      </c>
      <c r="C36" s="20">
        <f>SUM('  Sez 1'!C36+'  Sez 2'!C24+' Sez 3'!C24+' Sez 4'!C24+' Sez 5'!C24+'  Sez 6'!C24+' Sez 7'!C24+'  Sez 8'!C24+'  Sez 9'!C24+' Sez 10'!C24+'  Sez 11'!C24+'  Sez 12'!C24)</f>
        <v>14</v>
      </c>
      <c r="D36" s="16">
        <v>6</v>
      </c>
      <c r="E36" s="18" t="s">
        <v>88</v>
      </c>
      <c r="F36" s="20">
        <f>SUM('  Sez 1'!F36+'  Sez 2'!F36+' Sez 3'!F36+' Sez 4'!F24+' Sez 5'!F36+'  Sez 6'!F36+' Sez 7'!F36+'  Sez 8'!F36+'  Sez 9'!F36+' Sez 10'!F36+'  Sez 11'!F36+'  Sez 12'!F36)</f>
        <v>0</v>
      </c>
      <c r="G36" s="16">
        <v>6</v>
      </c>
      <c r="H36" s="18" t="s">
        <v>95</v>
      </c>
      <c r="I36" s="20">
        <f>SUM('  Sez 1'!I36+'  Sez 2'!I36+' Sez 3'!I36+' Sez 4'!I36+' Sez 5'!I36+'  Sez 6'!I36+' Sez 7'!I36+'  Sez 8'!I36+'  Sez 9'!I36+' Sez 10'!I36+'  Sez 11'!I36+'  Sez 12'!I36)</f>
        <v>0</v>
      </c>
      <c r="J36" s="16">
        <v>6</v>
      </c>
      <c r="K36" s="18" t="s">
        <v>102</v>
      </c>
      <c r="L36" s="20">
        <f>SUM('  Sez 1'!L36+'  Sez 2'!L36+' Sez 3'!L36+' Sez 4'!L36+' Sez 5'!L36+'  Sez 6'!L36+' Sez 7'!L36+'  Sez 8'!L36+'  Sez 9'!L36+' Sez 10'!L36+'  Sez 11'!L36+'  Sez 12'!L36)</f>
        <v>2</v>
      </c>
    </row>
    <row r="37" spans="1:12" ht="27" customHeight="1">
      <c r="A37" s="6">
        <v>7</v>
      </c>
      <c r="B37" s="19"/>
      <c r="C37" s="20">
        <f>SUM('  Sez 1'!C37+'  Sez 2'!C25+' Sez 3'!C25+' Sez 4'!C25+' Sez 5'!C25+'  Sez 6'!C25+' Sez 7'!C25+'  Sez 8'!C25+'  Sez 9'!C25+' Sez 10'!C25+'  Sez 11'!C25+'  Sez 12'!C25)</f>
        <v>77</v>
      </c>
      <c r="D37" s="16">
        <v>7</v>
      </c>
      <c r="E37" s="19" t="s">
        <v>89</v>
      </c>
      <c r="F37" s="20">
        <f>SUM('  Sez 1'!F37+'  Sez 2'!F37+' Sez 3'!F37+' Sez 4'!F25+' Sez 5'!F37+'  Sez 6'!F37+' Sez 7'!F37+'  Sez 8'!F37+'  Sez 9'!F37+' Sez 10'!F37+'  Sez 11'!F37+'  Sez 12'!F37)</f>
        <v>9</v>
      </c>
      <c r="G37" s="16">
        <v>7</v>
      </c>
      <c r="H37" s="19" t="s">
        <v>96</v>
      </c>
      <c r="I37" s="20">
        <f>SUM('  Sez 1'!I37+'  Sez 2'!I37+' Sez 3'!I37+' Sez 4'!I37+' Sez 5'!I37+'  Sez 6'!I37+' Sez 7'!I37+'  Sez 8'!I37+'  Sez 9'!I37+' Sez 10'!I37+'  Sez 11'!I37+'  Sez 12'!I37)</f>
        <v>7</v>
      </c>
      <c r="J37" s="16">
        <v>7</v>
      </c>
      <c r="K37" s="18" t="s">
        <v>103</v>
      </c>
      <c r="L37" s="20">
        <f>SUM('  Sez 1'!L37+'  Sez 2'!L37+' Sez 3'!L37+' Sez 4'!L37+' Sez 5'!L37+'  Sez 6'!L37+' Sez 7'!L37+'  Sez 8'!L37+'  Sez 9'!L37+' Sez 10'!L37+'  Sez 11'!L37+'  Sez 12'!L37)</f>
        <v>36</v>
      </c>
    </row>
    <row r="38" spans="1:12" ht="27" customHeight="1">
      <c r="A38" s="6"/>
      <c r="B38" s="11" t="s">
        <v>3</v>
      </c>
      <c r="C38" s="24">
        <f>SUM(C31:C37)</f>
        <v>183</v>
      </c>
      <c r="D38" s="12"/>
      <c r="E38" s="11" t="s">
        <v>3</v>
      </c>
      <c r="F38" s="24">
        <f>SUM(F31:F37)</f>
        <v>20</v>
      </c>
      <c r="G38" s="12"/>
      <c r="H38" s="11" t="s">
        <v>3</v>
      </c>
      <c r="I38" s="24">
        <f>SUM(I31:I37)</f>
        <v>72</v>
      </c>
      <c r="J38" s="12"/>
      <c r="K38" s="11" t="s">
        <v>3</v>
      </c>
      <c r="L38" s="24">
        <f>SUM(L31:L37)</f>
        <v>80</v>
      </c>
    </row>
    <row r="39" spans="1:12" s="3" customFormat="1" ht="11.2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 t="s">
        <v>128</v>
      </c>
      <c r="D41" s="8"/>
      <c r="E41" s="45"/>
      <c r="F41" s="23" t="s">
        <v>128</v>
      </c>
      <c r="G41" s="8"/>
      <c r="H41" s="45"/>
      <c r="I41" s="23" t="s">
        <v>128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f>SUM('  Sez 1'!C43+'  Sez 2'!C43+' Sez 3'!C43+' Sez 4'!C43+' Sez 5'!C43+'  Sez 6'!C43+' Sez 7'!C43+'  Sez 8'!C43+'  Sez 9'!C43+' Sez 10'!C43+'  Sez 11'!C43+'  Sez 12'!C43)</f>
        <v>8</v>
      </c>
      <c r="D43" s="16">
        <v>1</v>
      </c>
      <c r="E43" s="17" t="s">
        <v>111</v>
      </c>
      <c r="F43" s="20">
        <f>SUM('  Sez 1'!F43+'  Sez 2'!F43+' Sez 3'!F43+' Sez 4'!F43+' Sez 5'!F43+'  Sez 6'!F43+' Sez 7'!F43+'  Sez 8'!F43+'  Sez 9'!F43+' Sez 10'!F43+'  Sez 11'!F43+'  Sez 12'!F43)</f>
        <v>272</v>
      </c>
      <c r="G43" s="16">
        <v>1</v>
      </c>
      <c r="H43" s="17" t="s">
        <v>118</v>
      </c>
      <c r="I43" s="20">
        <f>SUM('  Sez 1'!I43+'  Sez 2'!I43+' Sez 3'!I43+' Sez 4'!I43+' Sez 5'!I43+'  Sez 6'!I43+' Sez 7'!I43+'  Sez 8'!I43+'  Sez 9'!I43+' Sez 10'!I43+'  Sez 11'!I43+'  Sez 12'!I43)</f>
        <v>2</v>
      </c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0">
        <f>SUM('  Sez 1'!C44+'  Sez 2'!C44+' Sez 3'!C44+' Sez 4'!C44+' Sez 5'!C44+'  Sez 6'!C44+' Sez 7'!C44+'  Sez 8'!C44+'  Sez 9'!C44+' Sez 10'!C44+'  Sez 11'!C44+'  Sez 12'!C44)</f>
        <v>10</v>
      </c>
      <c r="D44" s="16">
        <v>2</v>
      </c>
      <c r="E44" s="18" t="s">
        <v>112</v>
      </c>
      <c r="F44" s="20">
        <f>SUM('  Sez 1'!F44+'  Sez 2'!F44+' Sez 3'!F44+' Sez 4'!F44+' Sez 5'!F44+'  Sez 6'!F44+' Sez 7'!F44+'  Sez 8'!F44+'  Sez 9'!F44+' Sez 10'!F44+'  Sez 11'!F44+'  Sez 12'!F44)</f>
        <v>10</v>
      </c>
      <c r="G44" s="16">
        <v>2</v>
      </c>
      <c r="H44" s="18" t="s">
        <v>119</v>
      </c>
      <c r="I44" s="20">
        <f>SUM('  Sez 1'!I44+'  Sez 2'!I44+' Sez 3'!I44+' Sez 4'!I44+' Sez 5'!I44+'  Sez 6'!I44+' Sez 7'!I44+'  Sez 8'!I44+'  Sez 9'!I44+' Sez 10'!I44+'  Sez 11'!I44+'  Sez 12'!I44)</f>
        <v>2</v>
      </c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0">
        <f>SUM('  Sez 1'!C45+'  Sez 2'!C45+' Sez 3'!C45+' Sez 4'!C45+' Sez 5'!C45+'  Sez 6'!C45+' Sez 7'!C45+'  Sez 8'!C45+'  Sez 9'!C45+' Sez 10'!C45+'  Sez 11'!C45+'  Sez 12'!C45)</f>
        <v>22</v>
      </c>
      <c r="D45" s="16">
        <v>3</v>
      </c>
      <c r="E45" s="18" t="s">
        <v>113</v>
      </c>
      <c r="F45" s="20">
        <f>SUM('  Sez 1'!F45+'  Sez 2'!F45+' Sez 3'!F45+' Sez 4'!F45+' Sez 5'!F45+'  Sez 6'!F45+' Sez 7'!F45+'  Sez 8'!F45+'  Sez 9'!F45+' Sez 10'!F45+'  Sez 11'!F45+'  Sez 12'!F45)</f>
        <v>3</v>
      </c>
      <c r="G45" s="16">
        <v>3</v>
      </c>
      <c r="H45" s="18" t="s">
        <v>120</v>
      </c>
      <c r="I45" s="20">
        <f>SUM('  Sez 1'!I45+'  Sez 2'!I45+' Sez 3'!I45+' Sez 4'!I45+' Sez 5'!I45+'  Sez 6'!I45+' Sez 7'!I45+'  Sez 8'!I45+'  Sez 9'!I45+' Sez 10'!I45+'  Sez 11'!I45+'  Sez 12'!I45)</f>
        <v>0</v>
      </c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0">
        <f>SUM('  Sez 1'!C46+'  Sez 2'!C46+' Sez 3'!C46+' Sez 4'!C46+' Sez 5'!C46+'  Sez 6'!C46+' Sez 7'!C46+'  Sez 8'!C46+'  Sez 9'!C46+' Sez 10'!C46+'  Sez 11'!C46+'  Sez 12'!C46)</f>
        <v>4</v>
      </c>
      <c r="D46" s="16">
        <v>4</v>
      </c>
      <c r="E46" s="18" t="s">
        <v>114</v>
      </c>
      <c r="F46" s="20">
        <f>SUM('  Sez 1'!F46+'  Sez 2'!F46+' Sez 3'!F46+' Sez 4'!F46+' Sez 5'!F46+'  Sez 6'!F46+' Sez 7'!F46+'  Sez 8'!F46+'  Sez 9'!F46+' Sez 10'!F46+'  Sez 11'!F46+'  Sez 12'!F46)</f>
        <v>45</v>
      </c>
      <c r="G46" s="16">
        <v>4</v>
      </c>
      <c r="H46" s="18" t="s">
        <v>121</v>
      </c>
      <c r="I46" s="20">
        <f>SUM('  Sez 1'!I46+'  Sez 2'!I46+' Sez 3'!I46+' Sez 4'!I46+' Sez 5'!I46+'  Sez 6'!I46+' Sez 7'!I46+'  Sez 8'!I46+'  Sez 9'!I46+' Sez 10'!I46+'  Sez 11'!I46+'  Sez 12'!I46)</f>
        <v>0</v>
      </c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0">
        <f>SUM('  Sez 1'!C47+'  Sez 2'!C47+' Sez 3'!C47+' Sez 4'!C47+' Sez 5'!C47+'  Sez 6'!C47+' Sez 7'!C47+'  Sez 8'!C47+'  Sez 9'!C47+' Sez 10'!C47+'  Sez 11'!C47+'  Sez 12'!C47)</f>
        <v>5</v>
      </c>
      <c r="D47" s="16">
        <v>5</v>
      </c>
      <c r="E47" s="18" t="s">
        <v>115</v>
      </c>
      <c r="F47" s="20">
        <f>SUM('  Sez 1'!F47+'  Sez 2'!F47+' Sez 3'!F47+' Sez 4'!F47+' Sez 5'!F47+'  Sez 6'!F47+' Sez 7'!F47+'  Sez 8'!F47+'  Sez 9'!F47+' Sez 10'!F47+'  Sez 11'!F47+'  Sez 12'!F47)</f>
        <v>84</v>
      </c>
      <c r="G47" s="16">
        <v>5</v>
      </c>
      <c r="H47" s="18" t="s">
        <v>122</v>
      </c>
      <c r="I47" s="20">
        <f>SUM('  Sez 1'!I47+'  Sez 2'!I47+' Sez 3'!I47+' Sez 4'!I47+' Sez 5'!I47+'  Sez 6'!I47+' Sez 7'!I47+'  Sez 8'!I47+'  Sez 9'!I47+' Sez 10'!I47+'  Sez 11'!I47+'  Sez 12'!I47)</f>
        <v>0</v>
      </c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0">
        <f>SUM('  Sez 1'!C48+'  Sez 2'!C48+' Sez 3'!C48+' Sez 4'!C48+' Sez 5'!C48+'  Sez 6'!C48+' Sez 7'!C48+'  Sez 8'!C48+'  Sez 9'!C48+' Sez 10'!C48+'  Sez 11'!C48+'  Sez 12'!C48)</f>
        <v>16</v>
      </c>
      <c r="D48" s="16">
        <v>6</v>
      </c>
      <c r="E48" s="18" t="s">
        <v>116</v>
      </c>
      <c r="F48" s="20">
        <f>SUM('  Sez 1'!F48+'  Sez 2'!F48+' Sez 3'!F48+' Sez 4'!F48+' Sez 5'!F48+'  Sez 6'!F48+' Sez 7'!F48+'  Sez 8'!F48+'  Sez 9'!F48+' Sez 10'!F48+'  Sez 11'!F48+'  Sez 12'!F48)</f>
        <v>358</v>
      </c>
      <c r="G48" s="16">
        <v>6</v>
      </c>
      <c r="H48" s="18" t="s">
        <v>123</v>
      </c>
      <c r="I48" s="20">
        <f>SUM('  Sez 1'!I48+'  Sez 2'!I48+' Sez 3'!I48+' Sez 4'!I48+' Sez 5'!I48+'  Sez 6'!I48+' Sez 7'!I48+'  Sez 8'!I48+'  Sez 9'!I48+' Sez 10'!I48+'  Sez 11'!I48+'  Sez 12'!I48)</f>
        <v>0</v>
      </c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0">
        <f>SUM('  Sez 1'!C49+'  Sez 2'!C49+' Sez 3'!C49+' Sez 4'!C49+' Sez 5'!C49+'  Sez 6'!C49+' Sez 7'!C49+'  Sez 8'!C49+'  Sez 9'!C49+' Sez 10'!C49+'  Sez 11'!C49+'  Sez 12'!C49)</f>
        <v>13</v>
      </c>
      <c r="D49" s="16">
        <v>7</v>
      </c>
      <c r="E49" s="19" t="s">
        <v>117</v>
      </c>
      <c r="F49" s="20">
        <f>SUM('  Sez 1'!F49+'  Sez 2'!F49+' Sez 3'!F49+' Sez 4'!F49+' Sez 5'!F49+'  Sez 6'!F49+' Sez 7'!F49+'  Sez 8'!F49+'  Sez 9'!F49+' Sez 10'!F49+'  Sez 11'!F49+'  Sez 12'!F49)</f>
        <v>17</v>
      </c>
      <c r="G49" s="16">
        <v>7</v>
      </c>
      <c r="H49" s="19" t="s">
        <v>124</v>
      </c>
      <c r="I49" s="20">
        <f>SUM('  Sez 1'!I49+'  Sez 2'!I49+' Sez 3'!I49+' Sez 4'!I49+' Sez 5'!I49+'  Sez 6'!I49+' Sez 7'!I49+'  Sez 8'!I49+'  Sez 9'!I49+' Sez 10'!I49+'  Sez 11'!I49+'  Sez 12'!I49)</f>
        <v>1</v>
      </c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78</v>
      </c>
      <c r="D50" s="12"/>
      <c r="E50" s="11" t="s">
        <v>3</v>
      </c>
      <c r="F50" s="24">
        <f>SUM(F43:F49)</f>
        <v>789</v>
      </c>
      <c r="G50" s="12"/>
      <c r="H50" s="11" t="s">
        <v>3</v>
      </c>
      <c r="I50" s="24">
        <f>SUM(I43:I49)</f>
        <v>5</v>
      </c>
      <c r="J50" s="36"/>
      <c r="K50" s="37"/>
      <c r="L50" s="38"/>
    </row>
  </sheetData>
  <sheetProtection selectLockedCells="1"/>
  <mergeCells count="19">
    <mergeCell ref="K28:K29"/>
    <mergeCell ref="A1:L1"/>
    <mergeCell ref="A2:E2"/>
    <mergeCell ref="H2:J2"/>
    <mergeCell ref="B4:B5"/>
    <mergeCell ref="E4:E5"/>
    <mergeCell ref="H4:H5"/>
    <mergeCell ref="K4:K5"/>
    <mergeCell ref="G3:L3"/>
    <mergeCell ref="K16:K17"/>
    <mergeCell ref="B40:B41"/>
    <mergeCell ref="E40:E41"/>
    <mergeCell ref="H40:H41"/>
    <mergeCell ref="B16:B17"/>
    <mergeCell ref="E16:E17"/>
    <mergeCell ref="H16:H17"/>
    <mergeCell ref="B28:B29"/>
    <mergeCell ref="E28:E29"/>
    <mergeCell ref="H28:H29"/>
  </mergeCells>
  <conditionalFormatting sqref="C19:C25">
    <cfRule type="cellIs" dxfId="377" priority="29" stopIfTrue="1" operator="greaterThan">
      <formula>$C$17*2</formula>
    </cfRule>
  </conditionalFormatting>
  <conditionalFormatting sqref="F19:F25">
    <cfRule type="cellIs" dxfId="376" priority="28" stopIfTrue="1" operator="greaterThan">
      <formula>$F$17*2</formula>
    </cfRule>
  </conditionalFormatting>
  <conditionalFormatting sqref="I19:I25">
    <cfRule type="cellIs" dxfId="375" priority="27" stopIfTrue="1" operator="greaterThan">
      <formula>$I$17*2</formula>
    </cfRule>
  </conditionalFormatting>
  <conditionalFormatting sqref="L19:L25">
    <cfRule type="cellIs" dxfId="374" priority="26" stopIfTrue="1" operator="greaterThan">
      <formula>$L$17*2</formula>
    </cfRule>
  </conditionalFormatting>
  <conditionalFormatting sqref="F31:F37">
    <cfRule type="cellIs" dxfId="373" priority="25" stopIfTrue="1" operator="greaterThan">
      <formula>$F$29*2</formula>
    </cfRule>
  </conditionalFormatting>
  <conditionalFormatting sqref="I31:I37">
    <cfRule type="cellIs" dxfId="372" priority="24" stopIfTrue="1" operator="greaterThan">
      <formula>$I$29*2</formula>
    </cfRule>
  </conditionalFormatting>
  <conditionalFormatting sqref="L31:L37">
    <cfRule type="cellIs" dxfId="371" priority="23" stopIfTrue="1" operator="greaterThan">
      <formula>$L$29*2</formula>
    </cfRule>
  </conditionalFormatting>
  <conditionalFormatting sqref="C7:C13">
    <cfRule type="cellIs" dxfId="370" priority="22" stopIfTrue="1" operator="greaterThan">
      <formula>$C$5*2</formula>
    </cfRule>
  </conditionalFormatting>
  <conditionalFormatting sqref="F43:F49">
    <cfRule type="cellIs" dxfId="369" priority="21" stopIfTrue="1" operator="greaterThan">
      <formula>$F$41*2</formula>
    </cfRule>
  </conditionalFormatting>
  <conditionalFormatting sqref="I43:I49">
    <cfRule type="cellIs" dxfId="368" priority="20" stopIfTrue="1" operator="greaterThan">
      <formula>$I$41*2</formula>
    </cfRule>
  </conditionalFormatting>
  <conditionalFormatting sqref="L43:L49">
    <cfRule type="cellIs" dxfId="367" priority="19" stopIfTrue="1" operator="greaterThan">
      <formula>$L$41*2</formula>
    </cfRule>
  </conditionalFormatting>
  <conditionalFormatting sqref="C43:C49">
    <cfRule type="cellIs" dxfId="366" priority="18" stopIfTrue="1" operator="greaterThan">
      <formula>$C$41*2</formula>
    </cfRule>
  </conditionalFormatting>
  <conditionalFormatting sqref="C31:C37">
    <cfRule type="cellIs" dxfId="365" priority="17" stopIfTrue="1" operator="greaterThan">
      <formula>$C$29*2</formula>
    </cfRule>
  </conditionalFormatting>
  <conditionalFormatting sqref="L7:L13">
    <cfRule type="cellIs" dxfId="364" priority="16" stopIfTrue="1" operator="greaterThan">
      <formula>$L$5*2</formula>
    </cfRule>
  </conditionalFormatting>
  <conditionalFormatting sqref="I7:I13">
    <cfRule type="cellIs" dxfId="363" priority="15" stopIfTrue="1" operator="greaterThan">
      <formula>$I$5*2</formula>
    </cfRule>
  </conditionalFormatting>
  <conditionalFormatting sqref="F7:F13">
    <cfRule type="cellIs" dxfId="362" priority="14" stopIfTrue="1" operator="greaterThan">
      <formula>$F$5*2</formula>
    </cfRule>
  </conditionalFormatting>
  <conditionalFormatting sqref="C14">
    <cfRule type="cellIs" dxfId="361" priority="13" stopIfTrue="1" operator="greaterThan">
      <formula>$C$5*2</formula>
    </cfRule>
  </conditionalFormatting>
  <conditionalFormatting sqref="F14">
    <cfRule type="cellIs" dxfId="360" priority="12" stopIfTrue="1" operator="greaterThan">
      <formula>$F$5*2</formula>
    </cfRule>
  </conditionalFormatting>
  <conditionalFormatting sqref="I14">
    <cfRule type="cellIs" dxfId="359" priority="11" stopIfTrue="1" operator="greaterThan">
      <formula>$I$5*2</formula>
    </cfRule>
  </conditionalFormatting>
  <conditionalFormatting sqref="L14">
    <cfRule type="cellIs" dxfId="358" priority="10" stopIfTrue="1" operator="greaterThan">
      <formula>$L$5*2</formula>
    </cfRule>
  </conditionalFormatting>
  <conditionalFormatting sqref="C26">
    <cfRule type="cellIs" dxfId="357" priority="9" stopIfTrue="1" operator="greaterThan">
      <formula>$C$17*2</formula>
    </cfRule>
  </conditionalFormatting>
  <conditionalFormatting sqref="F26">
    <cfRule type="cellIs" dxfId="356" priority="8" stopIfTrue="1" operator="greaterThan">
      <formula>$F$17*2</formula>
    </cfRule>
  </conditionalFormatting>
  <conditionalFormatting sqref="I26">
    <cfRule type="cellIs" dxfId="355" priority="7" stopIfTrue="1" operator="greaterThan">
      <formula>$I$17+2</formula>
    </cfRule>
  </conditionalFormatting>
  <conditionalFormatting sqref="L26">
    <cfRule type="cellIs" dxfId="354" priority="6" stopIfTrue="1" operator="greaterThan">
      <formula>$L$17*2</formula>
    </cfRule>
  </conditionalFormatting>
  <conditionalFormatting sqref="C38">
    <cfRule type="cellIs" dxfId="353" priority="5" stopIfTrue="1" operator="greaterThan">
      <formula>$C$29*2</formula>
    </cfRule>
  </conditionalFormatting>
  <conditionalFormatting sqref="F38">
    <cfRule type="cellIs" dxfId="352" priority="4" stopIfTrue="1" operator="greaterThan">
      <formula>$F$29*2</formula>
    </cfRule>
  </conditionalFormatting>
  <conditionalFormatting sqref="I38">
    <cfRule type="cellIs" dxfId="351" priority="3" stopIfTrue="1" operator="greaterThan">
      <formula>$I$29*2</formula>
    </cfRule>
  </conditionalFormatting>
  <conditionalFormatting sqref="L38">
    <cfRule type="cellIs" dxfId="350" priority="2" stopIfTrue="1" operator="greaterThan">
      <formula>$L$29*2</formula>
    </cfRule>
  </conditionalFormatting>
  <conditionalFormatting sqref="C50 F50 I50 L50">
    <cfRule type="cellIs" dxfId="349" priority="1" stopIfTrue="1" operator="greaterThan">
      <formula>'Preferenze Tutte le Sez.'!#REF!*2</formula>
    </cfRule>
  </conditionalFormatting>
  <printOptions horizontalCentered="1"/>
  <pageMargins left="0" right="0" top="0.11811023622047245" bottom="0.39370078740157483" header="3.937007874015748E-2" footer="0.15748031496062992"/>
  <pageSetup paperSize="9" scale="86" firstPageNumber="0" fitToHeight="111" orientation="landscape" horizontalDpi="300" verticalDpi="300" r:id="rId1"/>
  <headerFooter alignWithMargins="0">
    <oddFooter>&amp;L&amp;12Trasmette __________________________ ore____________&amp;R&amp;8Pagina &amp;P di &amp;N</oddFooter>
  </headerFooter>
  <rowBreaks count="1" manualBreakCount="1">
    <brk id="26" max="16383" man="1"/>
  </rowBreaks>
  <ignoredErrors>
    <ignoredError sqref="C7:C13 I7:I13 L7:L13 C19:C25 F19:F25 I19:I25 L19:L25 C31:C37 F31:F37 I31:I37 L31:L37 C43:C49 F43:F49 I43:I49 F7 F8:F1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L50"/>
  <sheetViews>
    <sheetView topLeftCell="A4" workbookViewId="0">
      <selection activeCell="F50" sqref="F50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>
        <v>9</v>
      </c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54</v>
      </c>
      <c r="D5" s="8"/>
      <c r="E5" s="45"/>
      <c r="F5" s="23">
        <v>81</v>
      </c>
      <c r="G5" s="8"/>
      <c r="H5" s="45"/>
      <c r="I5" s="23">
        <v>0</v>
      </c>
      <c r="J5" s="8"/>
      <c r="K5" s="45"/>
      <c r="L5" s="23">
        <v>18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8</v>
      </c>
      <c r="D7" s="16">
        <v>1</v>
      </c>
      <c r="E7" s="17" t="s">
        <v>28</v>
      </c>
      <c r="F7" s="20">
        <v>56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5</v>
      </c>
    </row>
    <row r="8" spans="1:12" ht="27" customHeight="1">
      <c r="A8" s="6">
        <v>2</v>
      </c>
      <c r="B8" s="18" t="s">
        <v>22</v>
      </c>
      <c r="C8" s="21">
        <v>31</v>
      </c>
      <c r="D8" s="16">
        <v>2</v>
      </c>
      <c r="E8" s="18" t="s">
        <v>29</v>
      </c>
      <c r="F8" s="21">
        <v>15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5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2</v>
      </c>
    </row>
    <row r="10" spans="1:12" ht="27" customHeight="1">
      <c r="A10" s="6">
        <v>4</v>
      </c>
      <c r="B10" s="18" t="s">
        <v>24</v>
      </c>
      <c r="C10" s="21">
        <v>7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2</v>
      </c>
    </row>
    <row r="11" spans="1:12" ht="27" customHeight="1">
      <c r="A11" s="6">
        <v>5</v>
      </c>
      <c r="B11" s="18" t="s">
        <v>25</v>
      </c>
      <c r="C11" s="21">
        <v>2</v>
      </c>
      <c r="D11" s="16">
        <v>5</v>
      </c>
      <c r="E11" s="18" t="s">
        <v>32</v>
      </c>
      <c r="F11" s="21">
        <v>62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9</v>
      </c>
      <c r="D12" s="16">
        <v>6</v>
      </c>
      <c r="E12" s="18" t="s">
        <v>33</v>
      </c>
      <c r="F12" s="21">
        <v>6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5</v>
      </c>
      <c r="D13" s="16">
        <v>7</v>
      </c>
      <c r="E13" s="19" t="s">
        <v>34</v>
      </c>
      <c r="F13" s="22">
        <v>0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7</v>
      </c>
    </row>
    <row r="14" spans="1:12" ht="27" customHeight="1">
      <c r="A14" s="6"/>
      <c r="B14" s="11" t="s">
        <v>3</v>
      </c>
      <c r="C14" s="24">
        <f>SUM(C7:C13)</f>
        <v>62</v>
      </c>
      <c r="D14" s="12"/>
      <c r="E14" s="11" t="s">
        <v>3</v>
      </c>
      <c r="F14" s="24">
        <f>SUM(F7:F13)</f>
        <v>144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16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6</v>
      </c>
      <c r="D17" s="12"/>
      <c r="E17" s="45"/>
      <c r="F17" s="23">
        <v>2</v>
      </c>
      <c r="G17" s="12"/>
      <c r="H17" s="45"/>
      <c r="I17" s="23">
        <v>7</v>
      </c>
      <c r="J17" s="12"/>
      <c r="K17" s="45"/>
      <c r="L17" s="23">
        <v>0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0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7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>
        <v>2</v>
      </c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0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0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1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4</v>
      </c>
      <c r="D25" s="16">
        <v>7</v>
      </c>
      <c r="E25" s="19" t="s">
        <v>62</v>
      </c>
      <c r="F25" s="22">
        <v>2</v>
      </c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5</v>
      </c>
      <c r="D26" s="12"/>
      <c r="E26" s="11" t="s">
        <v>3</v>
      </c>
      <c r="F26" s="24">
        <f>SUM(F19:F25)</f>
        <v>2</v>
      </c>
      <c r="G26" s="12"/>
      <c r="H26" s="11" t="s">
        <v>3</v>
      </c>
      <c r="I26" s="24">
        <f>SUM(I19:I25)</f>
        <v>9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4</v>
      </c>
      <c r="D29" s="8"/>
      <c r="E29" s="45"/>
      <c r="F29" s="23">
        <v>0</v>
      </c>
      <c r="G29" s="8"/>
      <c r="H29" s="45"/>
      <c r="I29" s="23">
        <v>1</v>
      </c>
      <c r="J29" s="8"/>
      <c r="K29" s="45"/>
      <c r="L29" s="23">
        <v>10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/>
      <c r="J31" s="16">
        <v>1</v>
      </c>
      <c r="K31" s="17" t="s">
        <v>97</v>
      </c>
      <c r="L31" s="20"/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1</v>
      </c>
      <c r="J32" s="16">
        <v>2</v>
      </c>
      <c r="K32" s="18" t="s">
        <v>98</v>
      </c>
      <c r="L32" s="21">
        <v>5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/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/>
    </row>
    <row r="35" spans="1:12" ht="27" customHeight="1">
      <c r="A35" s="6">
        <v>5</v>
      </c>
      <c r="B35" s="18" t="s">
        <v>80</v>
      </c>
      <c r="C35" s="21">
        <v>1</v>
      </c>
      <c r="D35" s="16">
        <v>5</v>
      </c>
      <c r="E35" s="18" t="s">
        <v>87</v>
      </c>
      <c r="F35" s="21"/>
      <c r="G35" s="16">
        <v>5</v>
      </c>
      <c r="H35" s="18" t="s">
        <v>94</v>
      </c>
      <c r="I35" s="21"/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>
        <v>4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>
        <v>1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/>
      <c r="G37" s="16">
        <v>7</v>
      </c>
      <c r="H37" s="19" t="s">
        <v>96</v>
      </c>
      <c r="I37" s="22"/>
      <c r="J37" s="16">
        <v>7</v>
      </c>
      <c r="K37" s="18" t="s">
        <v>103</v>
      </c>
      <c r="L37" s="21">
        <v>3</v>
      </c>
    </row>
    <row r="38" spans="1:12" ht="27" customHeight="1">
      <c r="A38" s="6"/>
      <c r="B38" s="11" t="s">
        <v>3</v>
      </c>
      <c r="C38" s="24">
        <f>SUM(C31:C37)</f>
        <v>5</v>
      </c>
      <c r="D38" s="12"/>
      <c r="E38" s="11" t="s">
        <v>3</v>
      </c>
      <c r="F38" s="24">
        <f>SUM(F31:F37)</f>
        <v>0</v>
      </c>
      <c r="G38" s="12"/>
      <c r="H38" s="11" t="s">
        <v>3</v>
      </c>
      <c r="I38" s="24">
        <f>SUM(I31:I37)</f>
        <v>1</v>
      </c>
      <c r="J38" s="12"/>
      <c r="K38" s="11" t="s">
        <v>3</v>
      </c>
      <c r="L38" s="24">
        <f>SUM(L31:L37)</f>
        <v>9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16</v>
      </c>
      <c r="D41" s="8"/>
      <c r="E41" s="45"/>
      <c r="F41" s="23">
        <v>47</v>
      </c>
      <c r="G41" s="8"/>
      <c r="H41" s="45"/>
      <c r="I41" s="23">
        <v>0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1</v>
      </c>
      <c r="D43" s="16">
        <v>1</v>
      </c>
      <c r="E43" s="17" t="s">
        <v>111</v>
      </c>
      <c r="F43" s="20">
        <v>9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0</v>
      </c>
      <c r="D44" s="16">
        <v>2</v>
      </c>
      <c r="E44" s="18" t="s">
        <v>112</v>
      </c>
      <c r="F44" s="21">
        <v>1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13</v>
      </c>
      <c r="D45" s="16">
        <v>3</v>
      </c>
      <c r="E45" s="18" t="s">
        <v>113</v>
      </c>
      <c r="F45" s="21">
        <v>1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>
        <v>0</v>
      </c>
      <c r="D46" s="16">
        <v>4</v>
      </c>
      <c r="E46" s="18" t="s">
        <v>114</v>
      </c>
      <c r="F46" s="21">
        <v>12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>
        <v>2</v>
      </c>
      <c r="D47" s="16">
        <v>5</v>
      </c>
      <c r="E47" s="18" t="s">
        <v>115</v>
      </c>
      <c r="F47" s="21">
        <v>3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0</v>
      </c>
      <c r="D48" s="16">
        <v>6</v>
      </c>
      <c r="E48" s="18" t="s">
        <v>116</v>
      </c>
      <c r="F48" s="21">
        <v>21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1</v>
      </c>
      <c r="D49" s="16">
        <v>7</v>
      </c>
      <c r="E49" s="19" t="s">
        <v>117</v>
      </c>
      <c r="F49" s="22">
        <v>4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17</v>
      </c>
      <c r="D50" s="12"/>
      <c r="E50" s="11" t="s">
        <v>3</v>
      </c>
      <c r="F50" s="24">
        <f>SUM(F43:F49)</f>
        <v>51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116" priority="29" stopIfTrue="1" operator="greaterThan">
      <formula>$C$17*2</formula>
    </cfRule>
  </conditionalFormatting>
  <conditionalFormatting sqref="F19:F25">
    <cfRule type="cellIs" dxfId="115" priority="28" stopIfTrue="1" operator="greaterThan">
      <formula>$F$17*2</formula>
    </cfRule>
  </conditionalFormatting>
  <conditionalFormatting sqref="I19:I25">
    <cfRule type="cellIs" dxfId="114" priority="27" stopIfTrue="1" operator="greaterThan">
      <formula>$I$17*2</formula>
    </cfRule>
  </conditionalFormatting>
  <conditionalFormatting sqref="L19:L25">
    <cfRule type="cellIs" dxfId="113" priority="26" stopIfTrue="1" operator="greaterThan">
      <formula>$L$17*2</formula>
    </cfRule>
  </conditionalFormatting>
  <conditionalFormatting sqref="F31:F37">
    <cfRule type="cellIs" dxfId="112" priority="25" stopIfTrue="1" operator="greaterThan">
      <formula>$F$29*2</formula>
    </cfRule>
  </conditionalFormatting>
  <conditionalFormatting sqref="I31:I37">
    <cfRule type="cellIs" dxfId="111" priority="24" stopIfTrue="1" operator="greaterThan">
      <formula>$I$29*2</formula>
    </cfRule>
  </conditionalFormatting>
  <conditionalFormatting sqref="L31:L37">
    <cfRule type="cellIs" dxfId="110" priority="23" stopIfTrue="1" operator="greaterThan">
      <formula>$L$29*2</formula>
    </cfRule>
  </conditionalFormatting>
  <conditionalFormatting sqref="C7:C13">
    <cfRule type="cellIs" dxfId="109" priority="22" stopIfTrue="1" operator="greaterThan">
      <formula>$C$5*2</formula>
    </cfRule>
  </conditionalFormatting>
  <conditionalFormatting sqref="F43:F49">
    <cfRule type="cellIs" dxfId="108" priority="21" stopIfTrue="1" operator="greaterThan">
      <formula>$F$41*2</formula>
    </cfRule>
  </conditionalFormatting>
  <conditionalFormatting sqref="I43:I49">
    <cfRule type="cellIs" dxfId="107" priority="20" stopIfTrue="1" operator="greaterThan">
      <formula>$I$41*2</formula>
    </cfRule>
  </conditionalFormatting>
  <conditionalFormatting sqref="L43:L49">
    <cfRule type="cellIs" dxfId="106" priority="19" stopIfTrue="1" operator="greaterThan">
      <formula>$L$41*2</formula>
    </cfRule>
  </conditionalFormatting>
  <conditionalFormatting sqref="C43:C49">
    <cfRule type="cellIs" dxfId="105" priority="18" stopIfTrue="1" operator="greaterThan">
      <formula>$C$41*2</formula>
    </cfRule>
  </conditionalFormatting>
  <conditionalFormatting sqref="C31:C37">
    <cfRule type="cellIs" dxfId="104" priority="17" stopIfTrue="1" operator="greaterThan">
      <formula>$C$29*2</formula>
    </cfRule>
  </conditionalFormatting>
  <conditionalFormatting sqref="L7:L13">
    <cfRule type="cellIs" dxfId="103" priority="16" stopIfTrue="1" operator="greaterThan">
      <formula>$L$5*2</formula>
    </cfRule>
  </conditionalFormatting>
  <conditionalFormatting sqref="I7:I13">
    <cfRule type="cellIs" dxfId="102" priority="15" stopIfTrue="1" operator="greaterThan">
      <formula>$I$5*2</formula>
    </cfRule>
  </conditionalFormatting>
  <conditionalFormatting sqref="F7:F13">
    <cfRule type="cellIs" dxfId="101" priority="14" stopIfTrue="1" operator="greaterThan">
      <formula>$F$5*2</formula>
    </cfRule>
  </conditionalFormatting>
  <conditionalFormatting sqref="C14">
    <cfRule type="cellIs" dxfId="100" priority="13" stopIfTrue="1" operator="greaterThan">
      <formula>$C$5*2</formula>
    </cfRule>
  </conditionalFormatting>
  <conditionalFormatting sqref="F14">
    <cfRule type="cellIs" dxfId="99" priority="12" stopIfTrue="1" operator="greaterThan">
      <formula>$F$5*2</formula>
    </cfRule>
  </conditionalFormatting>
  <conditionalFormatting sqref="I14">
    <cfRule type="cellIs" dxfId="98" priority="11" stopIfTrue="1" operator="greaterThan">
      <formula>$I$5*2</formula>
    </cfRule>
  </conditionalFormatting>
  <conditionalFormatting sqref="L14">
    <cfRule type="cellIs" dxfId="97" priority="10" stopIfTrue="1" operator="greaterThan">
      <formula>$L$5*2</formula>
    </cfRule>
  </conditionalFormatting>
  <conditionalFormatting sqref="C26">
    <cfRule type="cellIs" dxfId="96" priority="9" stopIfTrue="1" operator="greaterThan">
      <formula>$C$17*2</formula>
    </cfRule>
  </conditionalFormatting>
  <conditionalFormatting sqref="F26">
    <cfRule type="cellIs" dxfId="95" priority="8" stopIfTrue="1" operator="greaterThan">
      <formula>$F$17*2</formula>
    </cfRule>
  </conditionalFormatting>
  <conditionalFormatting sqref="I26">
    <cfRule type="cellIs" dxfId="94" priority="7" stopIfTrue="1" operator="greaterThan">
      <formula>$I$17+2</formula>
    </cfRule>
  </conditionalFormatting>
  <conditionalFormatting sqref="L26">
    <cfRule type="cellIs" dxfId="93" priority="6" stopIfTrue="1" operator="greaterThan">
      <formula>$L$17*2</formula>
    </cfRule>
  </conditionalFormatting>
  <conditionalFormatting sqref="C38">
    <cfRule type="cellIs" dxfId="92" priority="5" stopIfTrue="1" operator="greaterThan">
      <formula>$C$29*2</formula>
    </cfRule>
  </conditionalFormatting>
  <conditionalFormatting sqref="F38">
    <cfRule type="cellIs" dxfId="91" priority="4" stopIfTrue="1" operator="greaterThan">
      <formula>$F$29*2</formula>
    </cfRule>
  </conditionalFormatting>
  <conditionalFormatting sqref="I38">
    <cfRule type="cellIs" dxfId="90" priority="3" stopIfTrue="1" operator="greaterThan">
      <formula>$I$29*2</formula>
    </cfRule>
  </conditionalFormatting>
  <conditionalFormatting sqref="L38">
    <cfRule type="cellIs" dxfId="89" priority="2" stopIfTrue="1" operator="greaterThan">
      <formula>$L$29*2</formula>
    </cfRule>
  </conditionalFormatting>
  <conditionalFormatting sqref="C50 F50 I50 L50">
    <cfRule type="cellIs" dxfId="88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A4" workbookViewId="0">
      <selection activeCell="I45" sqref="I45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>
        <v>10</v>
      </c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60</v>
      </c>
      <c r="D5" s="8"/>
      <c r="E5" s="45"/>
      <c r="F5" s="23">
        <v>102</v>
      </c>
      <c r="G5" s="8"/>
      <c r="H5" s="45"/>
      <c r="I5" s="23">
        <v>1</v>
      </c>
      <c r="J5" s="8"/>
      <c r="K5" s="45"/>
      <c r="L5" s="23">
        <v>16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4</v>
      </c>
      <c r="D7" s="16">
        <v>1</v>
      </c>
      <c r="E7" s="17" t="s">
        <v>28</v>
      </c>
      <c r="F7" s="20">
        <v>56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1</v>
      </c>
    </row>
    <row r="8" spans="1:12" ht="27" customHeight="1">
      <c r="A8" s="6">
        <v>2</v>
      </c>
      <c r="B8" s="18" t="s">
        <v>22</v>
      </c>
      <c r="C8" s="21">
        <v>42</v>
      </c>
      <c r="D8" s="16">
        <v>2</v>
      </c>
      <c r="E8" s="18" t="s">
        <v>29</v>
      </c>
      <c r="F8" s="21">
        <v>25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2</v>
      </c>
      <c r="D9" s="16">
        <v>3</v>
      </c>
      <c r="E9" s="18" t="s">
        <v>30</v>
      </c>
      <c r="F9" s="21">
        <v>7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2</v>
      </c>
    </row>
    <row r="10" spans="1:12" ht="27" customHeight="1">
      <c r="A10" s="6">
        <v>4</v>
      </c>
      <c r="B10" s="18" t="s">
        <v>24</v>
      </c>
      <c r="C10" s="21">
        <v>5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0</v>
      </c>
    </row>
    <row r="11" spans="1:12" ht="27" customHeight="1">
      <c r="A11" s="6">
        <v>5</v>
      </c>
      <c r="B11" s="18" t="s">
        <v>25</v>
      </c>
      <c r="C11" s="21">
        <v>1</v>
      </c>
      <c r="D11" s="16">
        <v>5</v>
      </c>
      <c r="E11" s="18" t="s">
        <v>32</v>
      </c>
      <c r="F11" s="21">
        <v>86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12</v>
      </c>
      <c r="D12" s="16">
        <v>6</v>
      </c>
      <c r="E12" s="18" t="s">
        <v>33</v>
      </c>
      <c r="F12" s="21">
        <v>0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10</v>
      </c>
      <c r="D13" s="16">
        <v>7</v>
      </c>
      <c r="E13" s="19" t="s">
        <v>34</v>
      </c>
      <c r="F13" s="22">
        <v>0</v>
      </c>
      <c r="G13" s="16">
        <v>7</v>
      </c>
      <c r="H13" s="19" t="s">
        <v>41</v>
      </c>
      <c r="I13" s="22">
        <v>1</v>
      </c>
      <c r="J13" s="16">
        <v>7</v>
      </c>
      <c r="K13" s="19" t="s">
        <v>48</v>
      </c>
      <c r="L13" s="22">
        <v>13</v>
      </c>
    </row>
    <row r="14" spans="1:12" ht="27" customHeight="1">
      <c r="A14" s="6"/>
      <c r="B14" s="11" t="s">
        <v>3</v>
      </c>
      <c r="C14" s="24">
        <f>SUM(C7:C13)</f>
        <v>76</v>
      </c>
      <c r="D14" s="12"/>
      <c r="E14" s="11" t="s">
        <v>3</v>
      </c>
      <c r="F14" s="24">
        <f>SUM(F7:F13)</f>
        <v>174</v>
      </c>
      <c r="G14" s="12"/>
      <c r="H14" s="11" t="s">
        <v>3</v>
      </c>
      <c r="I14" s="24">
        <f>SUM(I7:I13)</f>
        <v>1</v>
      </c>
      <c r="J14" s="12"/>
      <c r="K14" s="11" t="s">
        <v>3</v>
      </c>
      <c r="L14" s="24">
        <f>SUM(L7:L13)</f>
        <v>16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6</v>
      </c>
      <c r="D17" s="12"/>
      <c r="E17" s="45"/>
      <c r="F17" s="23">
        <v>6</v>
      </c>
      <c r="G17" s="12"/>
      <c r="H17" s="45"/>
      <c r="I17" s="23">
        <v>4</v>
      </c>
      <c r="J17" s="12"/>
      <c r="K17" s="45"/>
      <c r="L17" s="23">
        <v>0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2</v>
      </c>
      <c r="D19" s="16">
        <v>1</v>
      </c>
      <c r="E19" s="17" t="s">
        <v>56</v>
      </c>
      <c r="F19" s="20">
        <v>0</v>
      </c>
      <c r="G19" s="16">
        <v>1</v>
      </c>
      <c r="H19" s="17" t="s">
        <v>63</v>
      </c>
      <c r="I19" s="20">
        <v>4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>
        <v>0</v>
      </c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>
        <v>1</v>
      </c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0</v>
      </c>
      <c r="D22" s="16">
        <v>4</v>
      </c>
      <c r="E22" s="18" t="s">
        <v>59</v>
      </c>
      <c r="F22" s="21">
        <v>0</v>
      </c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1</v>
      </c>
      <c r="D23" s="16">
        <v>5</v>
      </c>
      <c r="E23" s="18" t="s">
        <v>60</v>
      </c>
      <c r="F23" s="21">
        <v>0</v>
      </c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0</v>
      </c>
      <c r="D24" s="16">
        <v>6</v>
      </c>
      <c r="E24" s="18" t="s">
        <v>61</v>
      </c>
      <c r="F24" s="21">
        <v>0</v>
      </c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2</v>
      </c>
      <c r="D25" s="16">
        <v>7</v>
      </c>
      <c r="E25" s="19" t="s">
        <v>62</v>
      </c>
      <c r="F25" s="22">
        <v>5</v>
      </c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5</v>
      </c>
      <c r="D26" s="12"/>
      <c r="E26" s="11" t="s">
        <v>3</v>
      </c>
      <c r="F26" s="24">
        <f>SUM(F19:F25)</f>
        <v>6</v>
      </c>
      <c r="G26" s="12"/>
      <c r="H26" s="11" t="s">
        <v>3</v>
      </c>
      <c r="I26" s="24">
        <f>SUM(I19:I25)</f>
        <v>4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4</v>
      </c>
      <c r="D29" s="8"/>
      <c r="E29" s="45"/>
      <c r="F29" s="23">
        <v>0</v>
      </c>
      <c r="G29" s="8"/>
      <c r="H29" s="45"/>
      <c r="I29" s="23">
        <v>5</v>
      </c>
      <c r="J29" s="8"/>
      <c r="K29" s="45"/>
      <c r="L29" s="23">
        <v>5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>
        <v>0</v>
      </c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3</v>
      </c>
      <c r="J32" s="16">
        <v>2</v>
      </c>
      <c r="K32" s="18" t="s">
        <v>98</v>
      </c>
      <c r="L32" s="21">
        <v>1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1</v>
      </c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>
        <v>0</v>
      </c>
      <c r="J34" s="16">
        <v>4</v>
      </c>
      <c r="K34" s="18" t="s">
        <v>100</v>
      </c>
      <c r="L34" s="21">
        <v>0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0</v>
      </c>
      <c r="J35" s="16">
        <v>5</v>
      </c>
      <c r="K35" s="18" t="s">
        <v>101</v>
      </c>
      <c r="L35" s="21">
        <v>2</v>
      </c>
    </row>
    <row r="36" spans="1:12" ht="27" customHeight="1">
      <c r="A36" s="6">
        <v>6</v>
      </c>
      <c r="B36" s="18" t="s">
        <v>81</v>
      </c>
      <c r="C36" s="21">
        <v>4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/>
      <c r="G37" s="16">
        <v>7</v>
      </c>
      <c r="H37" s="19" t="s">
        <v>96</v>
      </c>
      <c r="I37" s="22">
        <v>0</v>
      </c>
      <c r="J37" s="16">
        <v>7</v>
      </c>
      <c r="K37" s="18" t="s">
        <v>103</v>
      </c>
      <c r="L37" s="21">
        <v>1</v>
      </c>
    </row>
    <row r="38" spans="1:12" ht="27" customHeight="1">
      <c r="A38" s="6"/>
      <c r="B38" s="11" t="s">
        <v>3</v>
      </c>
      <c r="C38" s="24">
        <f>SUM(C31:C37)</f>
        <v>4</v>
      </c>
      <c r="D38" s="12"/>
      <c r="E38" s="11" t="s">
        <v>3</v>
      </c>
      <c r="F38" s="24">
        <f>SUM(F31:F37)</f>
        <v>0</v>
      </c>
      <c r="G38" s="12"/>
      <c r="H38" s="11" t="s">
        <v>3</v>
      </c>
      <c r="I38" s="24">
        <f>SUM(I31:I37)</f>
        <v>4</v>
      </c>
      <c r="J38" s="12"/>
      <c r="K38" s="11" t="s">
        <v>3</v>
      </c>
      <c r="L38" s="24">
        <f>SUM(L31:L37)</f>
        <v>4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3</v>
      </c>
      <c r="D41" s="8"/>
      <c r="E41" s="45"/>
      <c r="F41" s="23">
        <v>40</v>
      </c>
      <c r="G41" s="8"/>
      <c r="H41" s="45"/>
      <c r="I41" s="23">
        <v>3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/>
      <c r="D43" s="16">
        <v>1</v>
      </c>
      <c r="E43" s="17" t="s">
        <v>111</v>
      </c>
      <c r="F43" s="20">
        <v>16</v>
      </c>
      <c r="G43" s="16">
        <v>1</v>
      </c>
      <c r="H43" s="17" t="s">
        <v>118</v>
      </c>
      <c r="I43" s="20">
        <v>1</v>
      </c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/>
      <c r="D44" s="16">
        <v>2</v>
      </c>
      <c r="E44" s="18" t="s">
        <v>112</v>
      </c>
      <c r="F44" s="21">
        <v>0</v>
      </c>
      <c r="G44" s="16">
        <v>2</v>
      </c>
      <c r="H44" s="18" t="s">
        <v>119</v>
      </c>
      <c r="I44" s="21">
        <v>1</v>
      </c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3</v>
      </c>
      <c r="D45" s="16">
        <v>3</v>
      </c>
      <c r="E45" s="18" t="s">
        <v>113</v>
      </c>
      <c r="F45" s="21">
        <v>1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5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2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/>
      <c r="D48" s="16">
        <v>6</v>
      </c>
      <c r="E48" s="18" t="s">
        <v>116</v>
      </c>
      <c r="F48" s="21">
        <v>15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/>
      <c r="D49" s="16">
        <v>7</v>
      </c>
      <c r="E49" s="19" t="s">
        <v>117</v>
      </c>
      <c r="F49" s="22">
        <v>2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3</v>
      </c>
      <c r="D50" s="12"/>
      <c r="E50" s="11" t="s">
        <v>3</v>
      </c>
      <c r="F50" s="24">
        <f>SUM(F43:F49)</f>
        <v>41</v>
      </c>
      <c r="G50" s="12"/>
      <c r="H50" s="11" t="s">
        <v>3</v>
      </c>
      <c r="I50" s="24">
        <f>SUM(I43:I49)</f>
        <v>2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87" priority="29" stopIfTrue="1" operator="greaterThan">
      <formula>$C$17*2</formula>
    </cfRule>
  </conditionalFormatting>
  <conditionalFormatting sqref="F19:F25">
    <cfRule type="cellIs" dxfId="86" priority="28" stopIfTrue="1" operator="greaterThan">
      <formula>$F$17*2</formula>
    </cfRule>
  </conditionalFormatting>
  <conditionalFormatting sqref="I19:I25">
    <cfRule type="cellIs" dxfId="85" priority="27" stopIfTrue="1" operator="greaterThan">
      <formula>$I$17*2</formula>
    </cfRule>
  </conditionalFormatting>
  <conditionalFormatting sqref="L19:L25">
    <cfRule type="cellIs" dxfId="84" priority="26" stopIfTrue="1" operator="greaterThan">
      <formula>$L$17*2</formula>
    </cfRule>
  </conditionalFormatting>
  <conditionalFormatting sqref="F31:F37">
    <cfRule type="cellIs" dxfId="83" priority="25" stopIfTrue="1" operator="greaterThan">
      <formula>$F$29*2</formula>
    </cfRule>
  </conditionalFormatting>
  <conditionalFormatting sqref="I31:I37">
    <cfRule type="cellIs" dxfId="82" priority="24" stopIfTrue="1" operator="greaterThan">
      <formula>$I$29*2</formula>
    </cfRule>
  </conditionalFormatting>
  <conditionalFormatting sqref="L31:L37">
    <cfRule type="cellIs" dxfId="81" priority="23" stopIfTrue="1" operator="greaterThan">
      <formula>$L$29*2</formula>
    </cfRule>
  </conditionalFormatting>
  <conditionalFormatting sqref="C7:C13">
    <cfRule type="cellIs" dxfId="80" priority="22" stopIfTrue="1" operator="greaterThan">
      <formula>$C$5*2</formula>
    </cfRule>
  </conditionalFormatting>
  <conditionalFormatting sqref="F43:F49">
    <cfRule type="cellIs" dxfId="79" priority="21" stopIfTrue="1" operator="greaterThan">
      <formula>$F$41*2</formula>
    </cfRule>
  </conditionalFormatting>
  <conditionalFormatting sqref="I43:I49">
    <cfRule type="cellIs" dxfId="78" priority="20" stopIfTrue="1" operator="greaterThan">
      <formula>$I$41*2</formula>
    </cfRule>
  </conditionalFormatting>
  <conditionalFormatting sqref="L43:L49">
    <cfRule type="cellIs" dxfId="77" priority="19" stopIfTrue="1" operator="greaterThan">
      <formula>$L$41*2</formula>
    </cfRule>
  </conditionalFormatting>
  <conditionalFormatting sqref="C43:C49">
    <cfRule type="cellIs" dxfId="76" priority="18" stopIfTrue="1" operator="greaterThan">
      <formula>$C$41*2</formula>
    </cfRule>
  </conditionalFormatting>
  <conditionalFormatting sqref="C31:C37">
    <cfRule type="cellIs" dxfId="75" priority="17" stopIfTrue="1" operator="greaterThan">
      <formula>$C$29*2</formula>
    </cfRule>
  </conditionalFormatting>
  <conditionalFormatting sqref="L7:L13">
    <cfRule type="cellIs" dxfId="74" priority="16" stopIfTrue="1" operator="greaterThan">
      <formula>$L$5*2</formula>
    </cfRule>
  </conditionalFormatting>
  <conditionalFormatting sqref="I7:I13">
    <cfRule type="cellIs" dxfId="73" priority="15" stopIfTrue="1" operator="greaterThan">
      <formula>$I$5*2</formula>
    </cfRule>
  </conditionalFormatting>
  <conditionalFormatting sqref="F7:F13">
    <cfRule type="cellIs" dxfId="72" priority="14" stopIfTrue="1" operator="greaterThan">
      <formula>$F$5*2</formula>
    </cfRule>
  </conditionalFormatting>
  <conditionalFormatting sqref="C14">
    <cfRule type="cellIs" dxfId="71" priority="13" stopIfTrue="1" operator="greaterThan">
      <formula>$C$5*2</formula>
    </cfRule>
  </conditionalFormatting>
  <conditionalFormatting sqref="F14">
    <cfRule type="cellIs" dxfId="70" priority="12" stopIfTrue="1" operator="greaterThan">
      <formula>$F$5*2</formula>
    </cfRule>
  </conditionalFormatting>
  <conditionalFormatting sqref="I14">
    <cfRule type="cellIs" dxfId="69" priority="11" stopIfTrue="1" operator="greaterThan">
      <formula>$I$5*2</formula>
    </cfRule>
  </conditionalFormatting>
  <conditionalFormatting sqref="L14">
    <cfRule type="cellIs" dxfId="68" priority="10" stopIfTrue="1" operator="greaterThan">
      <formula>$L$5*2</formula>
    </cfRule>
  </conditionalFormatting>
  <conditionalFormatting sqref="C26">
    <cfRule type="cellIs" dxfId="67" priority="9" stopIfTrue="1" operator="greaterThan">
      <formula>$C$17*2</formula>
    </cfRule>
  </conditionalFormatting>
  <conditionalFormatting sqref="F26">
    <cfRule type="cellIs" dxfId="66" priority="8" stopIfTrue="1" operator="greaterThan">
      <formula>$F$17*2</formula>
    </cfRule>
  </conditionalFormatting>
  <conditionalFormatting sqref="I26">
    <cfRule type="cellIs" dxfId="65" priority="7" stopIfTrue="1" operator="greaterThan">
      <formula>$I$17+2</formula>
    </cfRule>
  </conditionalFormatting>
  <conditionalFormatting sqref="L26">
    <cfRule type="cellIs" dxfId="64" priority="6" stopIfTrue="1" operator="greaterThan">
      <formula>$L$17*2</formula>
    </cfRule>
  </conditionalFormatting>
  <conditionalFormatting sqref="C38">
    <cfRule type="cellIs" dxfId="63" priority="5" stopIfTrue="1" operator="greaterThan">
      <formula>$C$29*2</formula>
    </cfRule>
  </conditionalFormatting>
  <conditionalFormatting sqref="F38">
    <cfRule type="cellIs" dxfId="62" priority="4" stopIfTrue="1" operator="greaterThan">
      <formula>$F$29*2</formula>
    </cfRule>
  </conditionalFormatting>
  <conditionalFormatting sqref="I38">
    <cfRule type="cellIs" dxfId="61" priority="3" stopIfTrue="1" operator="greaterThan">
      <formula>$I$29*2</formula>
    </cfRule>
  </conditionalFormatting>
  <conditionalFormatting sqref="L38">
    <cfRule type="cellIs" dxfId="60" priority="2" stopIfTrue="1" operator="greaterThan">
      <formula>$L$29*2</formula>
    </cfRule>
  </conditionalFormatting>
  <conditionalFormatting sqref="C50 F50 I50 L50">
    <cfRule type="cellIs" dxfId="59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50"/>
  <sheetViews>
    <sheetView topLeftCell="A4" workbookViewId="0">
      <selection activeCell="I43" sqref="I43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60</v>
      </c>
      <c r="D5" s="8"/>
      <c r="E5" s="45"/>
      <c r="F5" s="23">
        <v>51</v>
      </c>
      <c r="G5" s="8"/>
      <c r="H5" s="45"/>
      <c r="I5" s="23">
        <v>3</v>
      </c>
      <c r="J5" s="8"/>
      <c r="K5" s="45"/>
      <c r="L5" s="23">
        <v>10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12</v>
      </c>
      <c r="D7" s="16">
        <v>1</v>
      </c>
      <c r="E7" s="17" t="s">
        <v>28</v>
      </c>
      <c r="F7" s="20">
        <v>22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1</v>
      </c>
    </row>
    <row r="8" spans="1:12" ht="27" customHeight="1">
      <c r="A8" s="6">
        <v>2</v>
      </c>
      <c r="B8" s="18" t="s">
        <v>22</v>
      </c>
      <c r="C8" s="21">
        <v>38</v>
      </c>
      <c r="D8" s="16">
        <v>2</v>
      </c>
      <c r="E8" s="18" t="s">
        <v>29</v>
      </c>
      <c r="F8" s="21">
        <v>13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1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0</v>
      </c>
    </row>
    <row r="10" spans="1:12" ht="27" customHeight="1">
      <c r="A10" s="6">
        <v>4</v>
      </c>
      <c r="B10" s="18" t="s">
        <v>24</v>
      </c>
      <c r="C10" s="21">
        <v>21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1</v>
      </c>
    </row>
    <row r="11" spans="1:12" ht="27" customHeight="1">
      <c r="A11" s="6">
        <v>5</v>
      </c>
      <c r="B11" s="18" t="s">
        <v>25</v>
      </c>
      <c r="C11" s="21">
        <v>2</v>
      </c>
      <c r="D11" s="16">
        <v>5</v>
      </c>
      <c r="E11" s="18" t="s">
        <v>32</v>
      </c>
      <c r="F11" s="21">
        <v>40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5</v>
      </c>
      <c r="D12" s="16">
        <v>6</v>
      </c>
      <c r="E12" s="18" t="s">
        <v>33</v>
      </c>
      <c r="F12" s="21">
        <v>2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5</v>
      </c>
      <c r="D13" s="16">
        <v>7</v>
      </c>
      <c r="E13" s="19" t="s">
        <v>34</v>
      </c>
      <c r="F13" s="22">
        <v>0</v>
      </c>
      <c r="G13" s="16">
        <v>7</v>
      </c>
      <c r="H13" s="19" t="s">
        <v>41</v>
      </c>
      <c r="I13" s="22">
        <v>3</v>
      </c>
      <c r="J13" s="16">
        <v>7</v>
      </c>
      <c r="K13" s="19" t="s">
        <v>48</v>
      </c>
      <c r="L13" s="22">
        <v>8</v>
      </c>
    </row>
    <row r="14" spans="1:12" ht="27" customHeight="1">
      <c r="A14" s="6"/>
      <c r="B14" s="11" t="s">
        <v>3</v>
      </c>
      <c r="C14" s="24">
        <f>SUM(C7:C13)</f>
        <v>83</v>
      </c>
      <c r="D14" s="12"/>
      <c r="E14" s="11" t="s">
        <v>3</v>
      </c>
      <c r="F14" s="24">
        <f>SUM(F7:F13)</f>
        <v>78</v>
      </c>
      <c r="G14" s="12"/>
      <c r="H14" s="11" t="s">
        <v>3</v>
      </c>
      <c r="I14" s="24">
        <f>SUM(I7:I13)</f>
        <v>3</v>
      </c>
      <c r="J14" s="12"/>
      <c r="K14" s="11" t="s">
        <v>3</v>
      </c>
      <c r="L14" s="24">
        <f>SUM(L7:L13)</f>
        <v>10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1</v>
      </c>
      <c r="D17" s="12"/>
      <c r="E17" s="45"/>
      <c r="F17" s="23">
        <v>5</v>
      </c>
      <c r="G17" s="12"/>
      <c r="H17" s="45"/>
      <c r="I17" s="23">
        <v>1</v>
      </c>
      <c r="J17" s="12"/>
      <c r="K17" s="45"/>
      <c r="L17" s="23">
        <v>0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0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1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/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/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/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/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1</v>
      </c>
      <c r="D25" s="16">
        <v>7</v>
      </c>
      <c r="E25" s="19" t="s">
        <v>62</v>
      </c>
      <c r="F25" s="22">
        <v>5</v>
      </c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1</v>
      </c>
      <c r="D26" s="12"/>
      <c r="E26" s="11" t="s">
        <v>3</v>
      </c>
      <c r="F26" s="24">
        <f>SUM(F19:F25)</f>
        <v>5</v>
      </c>
      <c r="G26" s="12"/>
      <c r="H26" s="11" t="s">
        <v>3</v>
      </c>
      <c r="I26" s="24">
        <f>SUM(I19:I25)</f>
        <v>1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1</v>
      </c>
      <c r="D29" s="8"/>
      <c r="E29" s="45"/>
      <c r="F29" s="23">
        <v>1</v>
      </c>
      <c r="G29" s="8"/>
      <c r="H29" s="45"/>
      <c r="I29" s="23">
        <v>0</v>
      </c>
      <c r="J29" s="8"/>
      <c r="K29" s="45"/>
      <c r="L29" s="23">
        <v>2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/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/>
      <c r="J32" s="16">
        <v>2</v>
      </c>
      <c r="K32" s="18" t="s">
        <v>98</v>
      </c>
      <c r="L32" s="21">
        <v>2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/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>
        <v>0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/>
      <c r="J35" s="16">
        <v>5</v>
      </c>
      <c r="K35" s="18" t="s">
        <v>101</v>
      </c>
      <c r="L35" s="21">
        <v>0</v>
      </c>
    </row>
    <row r="36" spans="1:12" ht="27" customHeight="1">
      <c r="A36" s="6">
        <v>6</v>
      </c>
      <c r="B36" s="18" t="s">
        <v>81</v>
      </c>
      <c r="C36" s="21">
        <v>1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1</v>
      </c>
      <c r="G37" s="16">
        <v>7</v>
      </c>
      <c r="H37" s="19" t="s">
        <v>96</v>
      </c>
      <c r="I37" s="22"/>
      <c r="J37" s="16">
        <v>7</v>
      </c>
      <c r="K37" s="18" t="s">
        <v>103</v>
      </c>
      <c r="L37" s="21">
        <v>2</v>
      </c>
    </row>
    <row r="38" spans="1:12" ht="27" customHeight="1">
      <c r="A38" s="6"/>
      <c r="B38" s="11" t="s">
        <v>3</v>
      </c>
      <c r="C38" s="24">
        <f>SUM(C31:C37)</f>
        <v>1</v>
      </c>
      <c r="D38" s="12"/>
      <c r="E38" s="11" t="s">
        <v>3</v>
      </c>
      <c r="F38" s="24">
        <f>SUM(F31:F37)</f>
        <v>1</v>
      </c>
      <c r="G38" s="12"/>
      <c r="H38" s="11" t="s">
        <v>3</v>
      </c>
      <c r="I38" s="24">
        <f>SUM(I31:I37)</f>
        <v>0</v>
      </c>
      <c r="J38" s="12"/>
      <c r="K38" s="11" t="s">
        <v>3</v>
      </c>
      <c r="L38" s="24">
        <f>SUM(L31:L37)</f>
        <v>4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1</v>
      </c>
      <c r="D41" s="8"/>
      <c r="E41" s="45"/>
      <c r="F41" s="23">
        <v>23</v>
      </c>
      <c r="G41" s="8"/>
      <c r="H41" s="45"/>
      <c r="I41" s="23">
        <v>1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/>
      <c r="D43" s="16">
        <v>1</v>
      </c>
      <c r="E43" s="17" t="s">
        <v>111</v>
      </c>
      <c r="F43" s="20">
        <v>5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/>
      <c r="D44" s="16">
        <v>2</v>
      </c>
      <c r="E44" s="18" t="s">
        <v>112</v>
      </c>
      <c r="F44" s="21"/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>
        <v>1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2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0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/>
      <c r="D48" s="16">
        <v>6</v>
      </c>
      <c r="E48" s="18" t="s">
        <v>116</v>
      </c>
      <c r="F48" s="21">
        <v>15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/>
      <c r="D49" s="16">
        <v>7</v>
      </c>
      <c r="E49" s="19" t="s">
        <v>117</v>
      </c>
      <c r="F49" s="22">
        <v>1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0</v>
      </c>
      <c r="D50" s="12"/>
      <c r="E50" s="11" t="s">
        <v>3</v>
      </c>
      <c r="F50" s="24">
        <f>SUM(F43:F49)</f>
        <v>24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58" priority="29" stopIfTrue="1" operator="greaterThan">
      <formula>$C$17*2</formula>
    </cfRule>
  </conditionalFormatting>
  <conditionalFormatting sqref="F19:F25">
    <cfRule type="cellIs" dxfId="57" priority="28" stopIfTrue="1" operator="greaterThan">
      <formula>$F$17*2</formula>
    </cfRule>
  </conditionalFormatting>
  <conditionalFormatting sqref="I19:I25">
    <cfRule type="cellIs" dxfId="56" priority="27" stopIfTrue="1" operator="greaterThan">
      <formula>$I$17*2</formula>
    </cfRule>
  </conditionalFormatting>
  <conditionalFormatting sqref="L19:L25">
    <cfRule type="cellIs" dxfId="55" priority="26" stopIfTrue="1" operator="greaterThan">
      <formula>$L$17*2</formula>
    </cfRule>
  </conditionalFormatting>
  <conditionalFormatting sqref="F31:F37">
    <cfRule type="cellIs" dxfId="54" priority="25" stopIfTrue="1" operator="greaterThan">
      <formula>$F$29*2</formula>
    </cfRule>
  </conditionalFormatting>
  <conditionalFormatting sqref="I31:I37">
    <cfRule type="cellIs" dxfId="53" priority="24" stopIfTrue="1" operator="greaterThan">
      <formula>$I$29*2</formula>
    </cfRule>
  </conditionalFormatting>
  <conditionalFormatting sqref="L31:L37">
    <cfRule type="cellIs" dxfId="52" priority="23" stopIfTrue="1" operator="greaterThan">
      <formula>$L$29*2</formula>
    </cfRule>
  </conditionalFormatting>
  <conditionalFormatting sqref="C7:C13">
    <cfRule type="cellIs" dxfId="51" priority="22" stopIfTrue="1" operator="greaterThan">
      <formula>$C$5*2</formula>
    </cfRule>
  </conditionalFormatting>
  <conditionalFormatting sqref="F43:F49">
    <cfRule type="cellIs" dxfId="50" priority="21" stopIfTrue="1" operator="greaterThan">
      <formula>$F$41*2</formula>
    </cfRule>
  </conditionalFormatting>
  <conditionalFormatting sqref="I43:I49">
    <cfRule type="cellIs" dxfId="49" priority="20" stopIfTrue="1" operator="greaterThan">
      <formula>$I$41*2</formula>
    </cfRule>
  </conditionalFormatting>
  <conditionalFormatting sqref="L43:L49">
    <cfRule type="cellIs" dxfId="48" priority="19" stopIfTrue="1" operator="greaterThan">
      <formula>$L$41*2</formula>
    </cfRule>
  </conditionalFormatting>
  <conditionalFormatting sqref="C43:C49">
    <cfRule type="cellIs" dxfId="47" priority="18" stopIfTrue="1" operator="greaterThan">
      <formula>$C$41*2</formula>
    </cfRule>
  </conditionalFormatting>
  <conditionalFormatting sqref="C31:C37">
    <cfRule type="cellIs" dxfId="46" priority="17" stopIfTrue="1" operator="greaterThan">
      <formula>$C$29*2</formula>
    </cfRule>
  </conditionalFormatting>
  <conditionalFormatting sqref="L7:L13">
    <cfRule type="cellIs" dxfId="45" priority="16" stopIfTrue="1" operator="greaterThan">
      <formula>$L$5*2</formula>
    </cfRule>
  </conditionalFormatting>
  <conditionalFormatting sqref="I7:I13">
    <cfRule type="cellIs" dxfId="44" priority="15" stopIfTrue="1" operator="greaterThan">
      <formula>$I$5*2</formula>
    </cfRule>
  </conditionalFormatting>
  <conditionalFormatting sqref="F7:F13">
    <cfRule type="cellIs" dxfId="43" priority="14" stopIfTrue="1" operator="greaterThan">
      <formula>$F$5*2</formula>
    </cfRule>
  </conditionalFormatting>
  <conditionalFormatting sqref="C14">
    <cfRule type="cellIs" dxfId="42" priority="13" stopIfTrue="1" operator="greaterThan">
      <formula>$C$5*2</formula>
    </cfRule>
  </conditionalFormatting>
  <conditionalFormatting sqref="F14">
    <cfRule type="cellIs" dxfId="41" priority="12" stopIfTrue="1" operator="greaterThan">
      <formula>$F$5*2</formula>
    </cfRule>
  </conditionalFormatting>
  <conditionalFormatting sqref="I14">
    <cfRule type="cellIs" dxfId="40" priority="11" stopIfTrue="1" operator="greaterThan">
      <formula>$I$5*2</formula>
    </cfRule>
  </conditionalFormatting>
  <conditionalFormatting sqref="L14">
    <cfRule type="cellIs" dxfId="39" priority="10" stopIfTrue="1" operator="greaterThan">
      <formula>$L$5*2</formula>
    </cfRule>
  </conditionalFormatting>
  <conditionalFormatting sqref="C26">
    <cfRule type="cellIs" dxfId="38" priority="9" stopIfTrue="1" operator="greaterThan">
      <formula>$C$17*2</formula>
    </cfRule>
  </conditionalFormatting>
  <conditionalFormatting sqref="F26">
    <cfRule type="cellIs" dxfId="37" priority="8" stopIfTrue="1" operator="greaterThan">
      <formula>$F$17*2</formula>
    </cfRule>
  </conditionalFormatting>
  <conditionalFormatting sqref="I26">
    <cfRule type="cellIs" dxfId="36" priority="7" stopIfTrue="1" operator="greaterThan">
      <formula>$I$17+2</formula>
    </cfRule>
  </conditionalFormatting>
  <conditionalFormatting sqref="L26">
    <cfRule type="cellIs" dxfId="35" priority="6" stopIfTrue="1" operator="greaterThan">
      <formula>$L$17*2</formula>
    </cfRule>
  </conditionalFormatting>
  <conditionalFormatting sqref="C38">
    <cfRule type="cellIs" dxfId="34" priority="5" stopIfTrue="1" operator="greaterThan">
      <formula>$C$29*2</formula>
    </cfRule>
  </conditionalFormatting>
  <conditionalFormatting sqref="F38">
    <cfRule type="cellIs" dxfId="33" priority="4" stopIfTrue="1" operator="greaterThan">
      <formula>$F$29*2</formula>
    </cfRule>
  </conditionalFormatting>
  <conditionalFormatting sqref="I38">
    <cfRule type="cellIs" dxfId="32" priority="3" stopIfTrue="1" operator="greaterThan">
      <formula>$I$29*2</formula>
    </cfRule>
  </conditionalFormatting>
  <conditionalFormatting sqref="L38">
    <cfRule type="cellIs" dxfId="31" priority="2" stopIfTrue="1" operator="greaterThan">
      <formula>$L$29*2</formula>
    </cfRule>
  </conditionalFormatting>
  <conditionalFormatting sqref="C50 F50 I50 L50">
    <cfRule type="cellIs" dxfId="30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1" sqref="I41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137</v>
      </c>
      <c r="D5" s="8"/>
      <c r="E5" s="45"/>
      <c r="F5" s="23">
        <v>35</v>
      </c>
      <c r="G5" s="8"/>
      <c r="H5" s="45"/>
      <c r="I5" s="23">
        <v>0</v>
      </c>
      <c r="J5" s="8"/>
      <c r="K5" s="45"/>
      <c r="L5" s="23">
        <v>14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44</v>
      </c>
      <c r="D7" s="16">
        <v>1</v>
      </c>
      <c r="E7" s="17" t="s">
        <v>28</v>
      </c>
      <c r="F7" s="20">
        <v>12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/>
    </row>
    <row r="8" spans="1:12" ht="27" customHeight="1">
      <c r="A8" s="6">
        <v>2</v>
      </c>
      <c r="B8" s="18" t="s">
        <v>22</v>
      </c>
      <c r="C8" s="21">
        <v>56</v>
      </c>
      <c r="D8" s="16">
        <v>2</v>
      </c>
      <c r="E8" s="18" t="s">
        <v>29</v>
      </c>
      <c r="F8" s="21">
        <v>20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/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3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/>
    </row>
    <row r="10" spans="1:12" ht="27" customHeight="1">
      <c r="A10" s="6">
        <v>4</v>
      </c>
      <c r="B10" s="18" t="s">
        <v>24</v>
      </c>
      <c r="C10" s="21">
        <v>38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/>
    </row>
    <row r="11" spans="1:12" ht="27" customHeight="1">
      <c r="A11" s="6">
        <v>5</v>
      </c>
      <c r="B11" s="18" t="s">
        <v>25</v>
      </c>
      <c r="C11" s="21">
        <v>0</v>
      </c>
      <c r="D11" s="16">
        <v>5</v>
      </c>
      <c r="E11" s="18" t="s">
        <v>32</v>
      </c>
      <c r="F11" s="21">
        <v>20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/>
    </row>
    <row r="12" spans="1:12" ht="27" customHeight="1">
      <c r="A12" s="6">
        <v>6</v>
      </c>
      <c r="B12" s="18" t="s">
        <v>26</v>
      </c>
      <c r="C12" s="21">
        <v>36</v>
      </c>
      <c r="D12" s="16">
        <v>6</v>
      </c>
      <c r="E12" s="18" t="s">
        <v>33</v>
      </c>
      <c r="F12" s="21">
        <v>8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/>
    </row>
    <row r="13" spans="1:12" ht="27" customHeight="1">
      <c r="A13" s="6">
        <v>7</v>
      </c>
      <c r="B13" s="19" t="s">
        <v>27</v>
      </c>
      <c r="C13" s="22">
        <v>19</v>
      </c>
      <c r="D13" s="16">
        <v>7</v>
      </c>
      <c r="E13" s="19" t="s">
        <v>34</v>
      </c>
      <c r="F13" s="22">
        <v>0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10</v>
      </c>
    </row>
    <row r="14" spans="1:12" ht="27" customHeight="1">
      <c r="A14" s="6"/>
      <c r="B14" s="11" t="s">
        <v>3</v>
      </c>
      <c r="C14" s="24">
        <f>SUM(C7:C13)</f>
        <v>193</v>
      </c>
      <c r="D14" s="12"/>
      <c r="E14" s="11" t="s">
        <v>3</v>
      </c>
      <c r="F14" s="24">
        <f>SUM(F7:F13)</f>
        <v>63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10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4</v>
      </c>
      <c r="D17" s="12"/>
      <c r="E17" s="45"/>
      <c r="F17" s="23">
        <v>1</v>
      </c>
      <c r="G17" s="12"/>
      <c r="H17" s="45"/>
      <c r="I17" s="23">
        <v>0</v>
      </c>
      <c r="J17" s="12"/>
      <c r="K17" s="45"/>
      <c r="L17" s="23"/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/>
      <c r="D19" s="16">
        <v>1</v>
      </c>
      <c r="E19" s="17" t="s">
        <v>56</v>
      </c>
      <c r="F19" s="20"/>
      <c r="G19" s="16">
        <v>1</v>
      </c>
      <c r="H19" s="17" t="s">
        <v>63</v>
      </c>
      <c r="I19" s="20"/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/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/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/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/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/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4</v>
      </c>
      <c r="D25" s="16">
        <v>7</v>
      </c>
      <c r="E25" s="19" t="s">
        <v>62</v>
      </c>
      <c r="F25" s="22"/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4</v>
      </c>
      <c r="D26" s="12"/>
      <c r="E26" s="11" t="s">
        <v>3</v>
      </c>
      <c r="F26" s="24">
        <f>SUM(F19:F25)</f>
        <v>0</v>
      </c>
      <c r="G26" s="12"/>
      <c r="H26" s="11" t="s">
        <v>3</v>
      </c>
      <c r="I26" s="24">
        <f>SUM(I19:I25)</f>
        <v>0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/>
      <c r="D29" s="8"/>
      <c r="E29" s="45"/>
      <c r="F29" s="23"/>
      <c r="G29" s="8"/>
      <c r="H29" s="45"/>
      <c r="I29" s="23">
        <v>2</v>
      </c>
      <c r="J29" s="8"/>
      <c r="K29" s="45"/>
      <c r="L29" s="23"/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/>
      <c r="J31" s="16">
        <v>1</v>
      </c>
      <c r="K31" s="17" t="s">
        <v>97</v>
      </c>
      <c r="L31" s="20"/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/>
      <c r="J32" s="16">
        <v>2</v>
      </c>
      <c r="K32" s="18" t="s">
        <v>98</v>
      </c>
      <c r="L32" s="21"/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2</v>
      </c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/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2</v>
      </c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/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/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/>
      <c r="G37" s="16">
        <v>7</v>
      </c>
      <c r="H37" s="19" t="s">
        <v>96</v>
      </c>
      <c r="I37" s="22"/>
      <c r="J37" s="16">
        <v>7</v>
      </c>
      <c r="K37" s="18" t="s">
        <v>103</v>
      </c>
      <c r="L37" s="21"/>
    </row>
    <row r="38" spans="1:12" ht="27" customHeight="1">
      <c r="A38" s="6"/>
      <c r="B38" s="11" t="s">
        <v>3</v>
      </c>
      <c r="C38" s="24">
        <f>SUM(C31:C37)</f>
        <v>0</v>
      </c>
      <c r="D38" s="12"/>
      <c r="E38" s="11" t="s">
        <v>3</v>
      </c>
      <c r="F38" s="24">
        <f>SUM(F31:F37)</f>
        <v>0</v>
      </c>
      <c r="G38" s="12"/>
      <c r="H38" s="11" t="s">
        <v>3</v>
      </c>
      <c r="I38" s="24">
        <f>SUM(I31:I37)</f>
        <v>4</v>
      </c>
      <c r="J38" s="12"/>
      <c r="K38" s="11" t="s">
        <v>3</v>
      </c>
      <c r="L38" s="24">
        <f>SUM(L31:L37)</f>
        <v>0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2</v>
      </c>
      <c r="D41" s="8"/>
      <c r="E41" s="45"/>
      <c r="F41" s="23">
        <v>26</v>
      </c>
      <c r="G41" s="8"/>
      <c r="H41" s="45"/>
      <c r="I41" s="23"/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/>
      <c r="D43" s="16">
        <v>1</v>
      </c>
      <c r="E43" s="17" t="s">
        <v>111</v>
      </c>
      <c r="F43" s="20">
        <v>9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1</v>
      </c>
      <c r="D44" s="16">
        <v>2</v>
      </c>
      <c r="E44" s="18" t="s">
        <v>112</v>
      </c>
      <c r="F44" s="21">
        <v>2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/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1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11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/>
      <c r="D48" s="16">
        <v>6</v>
      </c>
      <c r="E48" s="18" t="s">
        <v>116</v>
      </c>
      <c r="F48" s="21">
        <v>9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/>
      <c r="D49" s="16">
        <v>7</v>
      </c>
      <c r="E49" s="19" t="s">
        <v>117</v>
      </c>
      <c r="F49" s="22">
        <v>0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1</v>
      </c>
      <c r="D50" s="12"/>
      <c r="E50" s="11" t="s">
        <v>3</v>
      </c>
      <c r="F50" s="24">
        <f>SUM(F43:F49)</f>
        <v>32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29" priority="29" stopIfTrue="1" operator="greaterThan">
      <formula>$C$17*2</formula>
    </cfRule>
  </conditionalFormatting>
  <conditionalFormatting sqref="F19:F25">
    <cfRule type="cellIs" dxfId="28" priority="28" stopIfTrue="1" operator="greaterThan">
      <formula>$F$17*2</formula>
    </cfRule>
  </conditionalFormatting>
  <conditionalFormatting sqref="I19:I25">
    <cfRule type="cellIs" dxfId="27" priority="27" stopIfTrue="1" operator="greaterThan">
      <formula>$I$17*2</formula>
    </cfRule>
  </conditionalFormatting>
  <conditionalFormatting sqref="L19:L25">
    <cfRule type="cellIs" dxfId="26" priority="26" stopIfTrue="1" operator="greaterThan">
      <formula>$L$17*2</formula>
    </cfRule>
  </conditionalFormatting>
  <conditionalFormatting sqref="F31:F37">
    <cfRule type="cellIs" dxfId="25" priority="25" stopIfTrue="1" operator="greaterThan">
      <formula>$F$29*2</formula>
    </cfRule>
  </conditionalFormatting>
  <conditionalFormatting sqref="I31:I37">
    <cfRule type="cellIs" dxfId="24" priority="24" stopIfTrue="1" operator="greaterThan">
      <formula>$I$29*2</formula>
    </cfRule>
  </conditionalFormatting>
  <conditionalFormatting sqref="L31:L37">
    <cfRule type="cellIs" dxfId="23" priority="23" stopIfTrue="1" operator="greaterThan">
      <formula>$L$29*2</formula>
    </cfRule>
  </conditionalFormatting>
  <conditionalFormatting sqref="C7:C13">
    <cfRule type="cellIs" dxfId="22" priority="22" stopIfTrue="1" operator="greaterThan">
      <formula>$C$5*2</formula>
    </cfRule>
  </conditionalFormatting>
  <conditionalFormatting sqref="F43:F49">
    <cfRule type="cellIs" dxfId="21" priority="21" stopIfTrue="1" operator="greaterThan">
      <formula>$F$41*2</formula>
    </cfRule>
  </conditionalFormatting>
  <conditionalFormatting sqref="I43:I49">
    <cfRule type="cellIs" dxfId="20" priority="20" stopIfTrue="1" operator="greaterThan">
      <formula>$I$41*2</formula>
    </cfRule>
  </conditionalFormatting>
  <conditionalFormatting sqref="L43:L49">
    <cfRule type="cellIs" dxfId="19" priority="19" stopIfTrue="1" operator="greaterThan">
      <formula>$L$41*2</formula>
    </cfRule>
  </conditionalFormatting>
  <conditionalFormatting sqref="C43:C49">
    <cfRule type="cellIs" dxfId="18" priority="18" stopIfTrue="1" operator="greaterThan">
      <formula>$C$41*2</formula>
    </cfRule>
  </conditionalFormatting>
  <conditionalFormatting sqref="C31:C37">
    <cfRule type="cellIs" dxfId="17" priority="17" stopIfTrue="1" operator="greaterThan">
      <formula>$C$29*2</formula>
    </cfRule>
  </conditionalFormatting>
  <conditionalFormatting sqref="L7:L13">
    <cfRule type="cellIs" dxfId="16" priority="16" stopIfTrue="1" operator="greaterThan">
      <formula>$L$5*2</formula>
    </cfRule>
  </conditionalFormatting>
  <conditionalFormatting sqref="I7:I13">
    <cfRule type="cellIs" dxfId="15" priority="15" stopIfTrue="1" operator="greaterThan">
      <formula>$I$5*2</formula>
    </cfRule>
  </conditionalFormatting>
  <conditionalFormatting sqref="F7:F13">
    <cfRule type="cellIs" dxfId="14" priority="14" stopIfTrue="1" operator="greaterThan">
      <formula>$F$5*2</formula>
    </cfRule>
  </conditionalFormatting>
  <conditionalFormatting sqref="C14">
    <cfRule type="cellIs" dxfId="13" priority="13" stopIfTrue="1" operator="greaterThan">
      <formula>$C$5*2</formula>
    </cfRule>
  </conditionalFormatting>
  <conditionalFormatting sqref="F14">
    <cfRule type="cellIs" dxfId="12" priority="12" stopIfTrue="1" operator="greaterThan">
      <formula>$F$5*2</formula>
    </cfRule>
  </conditionalFormatting>
  <conditionalFormatting sqref="I14">
    <cfRule type="cellIs" dxfId="11" priority="11" stopIfTrue="1" operator="greaterThan">
      <formula>$I$5*2</formula>
    </cfRule>
  </conditionalFormatting>
  <conditionalFormatting sqref="L14">
    <cfRule type="cellIs" dxfId="10" priority="10" stopIfTrue="1" operator="greaterThan">
      <formula>$L$5*2</formula>
    </cfRule>
  </conditionalFormatting>
  <conditionalFormatting sqref="C26">
    <cfRule type="cellIs" dxfId="9" priority="9" stopIfTrue="1" operator="greaterThan">
      <formula>$C$17*2</formula>
    </cfRule>
  </conditionalFormatting>
  <conditionalFormatting sqref="F26">
    <cfRule type="cellIs" dxfId="8" priority="8" stopIfTrue="1" operator="greaterThan">
      <formula>$F$17*2</formula>
    </cfRule>
  </conditionalFormatting>
  <conditionalFormatting sqref="I26">
    <cfRule type="cellIs" dxfId="7" priority="7" stopIfTrue="1" operator="greaterThan">
      <formula>$I$17+2</formula>
    </cfRule>
  </conditionalFormatting>
  <conditionalFormatting sqref="L26">
    <cfRule type="cellIs" dxfId="6" priority="6" stopIfTrue="1" operator="greaterThan">
      <formula>$L$17*2</formula>
    </cfRule>
  </conditionalFormatting>
  <conditionalFormatting sqref="C38">
    <cfRule type="cellIs" dxfId="5" priority="5" stopIfTrue="1" operator="greaterThan">
      <formula>$C$29*2</formula>
    </cfRule>
  </conditionalFormatting>
  <conditionalFormatting sqref="F38">
    <cfRule type="cellIs" dxfId="4" priority="4" stopIfTrue="1" operator="greaterThan">
      <formula>$F$29*2</formula>
    </cfRule>
  </conditionalFormatting>
  <conditionalFormatting sqref="I38">
    <cfRule type="cellIs" dxfId="3" priority="3" stopIfTrue="1" operator="greaterThan">
      <formula>$I$29*2</formula>
    </cfRule>
  </conditionalFormatting>
  <conditionalFormatting sqref="L38">
    <cfRule type="cellIs" dxfId="2" priority="2" stopIfTrue="1" operator="greaterThan">
      <formula>$L$29*2</formula>
    </cfRule>
  </conditionalFormatting>
  <conditionalFormatting sqref="C50 F50 I50 L50">
    <cfRule type="cellIs" dxfId="1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opLeftCell="A4" workbookViewId="0">
      <selection activeCell="I43" sqref="I43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61</v>
      </c>
      <c r="D5" s="8"/>
      <c r="E5" s="45"/>
      <c r="F5" s="23">
        <v>127</v>
      </c>
      <c r="G5" s="8"/>
      <c r="H5" s="45"/>
      <c r="I5" s="23">
        <v>1</v>
      </c>
      <c r="J5" s="8"/>
      <c r="K5" s="45"/>
      <c r="L5" s="23">
        <v>27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7</v>
      </c>
      <c r="D7" s="16">
        <v>1</v>
      </c>
      <c r="E7" s="17" t="s">
        <v>28</v>
      </c>
      <c r="F7" s="20">
        <v>41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2</v>
      </c>
    </row>
    <row r="8" spans="1:12" ht="27" customHeight="1">
      <c r="A8" s="6">
        <v>2</v>
      </c>
      <c r="B8" s="18" t="s">
        <v>22</v>
      </c>
      <c r="C8" s="21">
        <v>39</v>
      </c>
      <c r="D8" s="16">
        <v>2</v>
      </c>
      <c r="E8" s="18" t="s">
        <v>29</v>
      </c>
      <c r="F8" s="21">
        <v>35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2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0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3</v>
      </c>
    </row>
    <row r="10" spans="1:12" ht="27" customHeight="1">
      <c r="A10" s="6">
        <v>4</v>
      </c>
      <c r="B10" s="18" t="s">
        <v>24</v>
      </c>
      <c r="C10" s="21">
        <v>6</v>
      </c>
      <c r="D10" s="16">
        <v>4</v>
      </c>
      <c r="E10" s="18" t="s">
        <v>31</v>
      </c>
      <c r="F10" s="21">
        <v>1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0</v>
      </c>
    </row>
    <row r="11" spans="1:12" ht="27" customHeight="1">
      <c r="A11" s="6">
        <v>5</v>
      </c>
      <c r="B11" s="18" t="s">
        <v>25</v>
      </c>
      <c r="C11" s="21">
        <v>0</v>
      </c>
      <c r="D11" s="16">
        <v>5</v>
      </c>
      <c r="E11" s="18" t="s">
        <v>32</v>
      </c>
      <c r="F11" s="21">
        <v>112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11</v>
      </c>
      <c r="D12" s="16">
        <v>6</v>
      </c>
      <c r="E12" s="18" t="s">
        <v>33</v>
      </c>
      <c r="F12" s="21">
        <v>0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5</v>
      </c>
      <c r="D13" s="16">
        <v>7</v>
      </c>
      <c r="E13" s="19" t="s">
        <v>34</v>
      </c>
      <c r="F13" s="22">
        <v>3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20</v>
      </c>
    </row>
    <row r="14" spans="1:12" ht="27" customHeight="1">
      <c r="A14" s="6"/>
      <c r="B14" s="11" t="s">
        <v>3</v>
      </c>
      <c r="C14" s="24">
        <f>SUM(C7:C13)</f>
        <v>68</v>
      </c>
      <c r="D14" s="12"/>
      <c r="E14" s="11" t="s">
        <v>3</v>
      </c>
      <c r="F14" s="24">
        <f>SUM(F7:F13)</f>
        <v>192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27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22</v>
      </c>
      <c r="D17" s="12"/>
      <c r="E17" s="45"/>
      <c r="F17" s="23">
        <v>1</v>
      </c>
      <c r="G17" s="12"/>
      <c r="H17" s="45"/>
      <c r="I17" s="23">
        <v>2</v>
      </c>
      <c r="J17" s="12"/>
      <c r="K17" s="45"/>
      <c r="L17" s="23">
        <v>0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8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2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8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0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0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11</v>
      </c>
      <c r="D25" s="16">
        <v>7</v>
      </c>
      <c r="E25" s="19" t="s">
        <v>62</v>
      </c>
      <c r="F25" s="22">
        <v>1</v>
      </c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27</v>
      </c>
      <c r="D26" s="12"/>
      <c r="E26" s="11" t="s">
        <v>3</v>
      </c>
      <c r="F26" s="24">
        <f>SUM(F19:F25)</f>
        <v>1</v>
      </c>
      <c r="G26" s="12"/>
      <c r="H26" s="11" t="s">
        <v>3</v>
      </c>
      <c r="I26" s="24">
        <f>SUM(I19:I25)</f>
        <v>2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1</v>
      </c>
      <c r="D29" s="8"/>
      <c r="E29" s="45"/>
      <c r="F29" s="23">
        <v>3</v>
      </c>
      <c r="G29" s="8"/>
      <c r="H29" s="45"/>
      <c r="I29" s="23">
        <v>5</v>
      </c>
      <c r="J29" s="8"/>
      <c r="K29" s="45"/>
      <c r="L29" s="23">
        <v>6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>
        <v>2</v>
      </c>
      <c r="G31" s="16">
        <v>1</v>
      </c>
      <c r="H31" s="17" t="s">
        <v>90</v>
      </c>
      <c r="I31" s="20">
        <v>0</v>
      </c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0</v>
      </c>
      <c r="J32" s="16">
        <v>2</v>
      </c>
      <c r="K32" s="18" t="s">
        <v>98</v>
      </c>
      <c r="L32" s="21">
        <v>3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1</v>
      </c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>
        <v>1</v>
      </c>
      <c r="J34" s="16">
        <v>4</v>
      </c>
      <c r="K34" s="18" t="s">
        <v>100</v>
      </c>
      <c r="L34" s="21"/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2</v>
      </c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>
        <v>1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/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1</v>
      </c>
      <c r="G37" s="16">
        <v>7</v>
      </c>
      <c r="H37" s="19" t="s">
        <v>96</v>
      </c>
      <c r="I37" s="22">
        <v>0</v>
      </c>
      <c r="J37" s="16">
        <v>7</v>
      </c>
      <c r="K37" s="18" t="s">
        <v>103</v>
      </c>
      <c r="L37" s="21">
        <v>3</v>
      </c>
    </row>
    <row r="38" spans="1:12" ht="27" customHeight="1">
      <c r="A38" s="6"/>
      <c r="B38" s="11" t="s">
        <v>3</v>
      </c>
      <c r="C38" s="24">
        <f>SUM(C31:C37)</f>
        <v>1</v>
      </c>
      <c r="D38" s="12"/>
      <c r="E38" s="11" t="s">
        <v>3</v>
      </c>
      <c r="F38" s="24">
        <f>SUM(F31:F37)</f>
        <v>3</v>
      </c>
      <c r="G38" s="12"/>
      <c r="H38" s="11" t="s">
        <v>3</v>
      </c>
      <c r="I38" s="24">
        <f>SUM(I31:I37)</f>
        <v>4</v>
      </c>
      <c r="J38" s="12"/>
      <c r="K38" s="11" t="s">
        <v>3</v>
      </c>
      <c r="L38" s="24">
        <f>SUM(L31:L37)</f>
        <v>6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9</v>
      </c>
      <c r="D41" s="8"/>
      <c r="E41" s="45"/>
      <c r="F41" s="23">
        <v>70</v>
      </c>
      <c r="G41" s="8"/>
      <c r="H41" s="45"/>
      <c r="I41" s="23">
        <v>1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3</v>
      </c>
      <c r="D43" s="16">
        <v>1</v>
      </c>
      <c r="E43" s="17" t="s">
        <v>111</v>
      </c>
      <c r="F43" s="20">
        <v>25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/>
      <c r="D44" s="16">
        <v>2</v>
      </c>
      <c r="E44" s="18" t="s">
        <v>112</v>
      </c>
      <c r="F44" s="21">
        <v>0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0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14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/>
      <c r="D48" s="16">
        <v>6</v>
      </c>
      <c r="E48" s="18" t="s">
        <v>116</v>
      </c>
      <c r="F48" s="21">
        <v>40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3</v>
      </c>
      <c r="D49" s="16">
        <v>7</v>
      </c>
      <c r="E49" s="19" t="s">
        <v>117</v>
      </c>
      <c r="F49" s="22">
        <v>1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6</v>
      </c>
      <c r="D50" s="12"/>
      <c r="E50" s="11" t="s">
        <v>3</v>
      </c>
      <c r="F50" s="24">
        <f>SUM(F43:F49)</f>
        <v>80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sheetProtection selectLockedCells="1"/>
  <mergeCells count="20">
    <mergeCell ref="K4:K5"/>
    <mergeCell ref="G3:H3"/>
    <mergeCell ref="B40:B41"/>
    <mergeCell ref="E40:E41"/>
    <mergeCell ref="H40:H41"/>
    <mergeCell ref="B16:B17"/>
    <mergeCell ref="E16:E17"/>
    <mergeCell ref="B28:B29"/>
    <mergeCell ref="E28:E29"/>
    <mergeCell ref="H28:H29"/>
    <mergeCell ref="I3:L3"/>
    <mergeCell ref="K16:K17"/>
    <mergeCell ref="K28:K29"/>
    <mergeCell ref="H16:H17"/>
    <mergeCell ref="A1:L1"/>
    <mergeCell ref="B4:B5"/>
    <mergeCell ref="E4:E5"/>
    <mergeCell ref="H4:H5"/>
    <mergeCell ref="A2:E2"/>
    <mergeCell ref="H2:J2"/>
  </mergeCells>
  <phoneticPr fontId="20" type="noConversion"/>
  <conditionalFormatting sqref="C19:C25">
    <cfRule type="cellIs" dxfId="348" priority="29" stopIfTrue="1" operator="greaterThan">
      <formula>$C$17*2</formula>
    </cfRule>
  </conditionalFormatting>
  <conditionalFormatting sqref="F19:F25">
    <cfRule type="cellIs" dxfId="347" priority="30" stopIfTrue="1" operator="greaterThan">
      <formula>$F$17*2</formula>
    </cfRule>
  </conditionalFormatting>
  <conditionalFormatting sqref="I19:I25">
    <cfRule type="cellIs" dxfId="346" priority="31" stopIfTrue="1" operator="greaterThan">
      <formula>$I$17*2</formula>
    </cfRule>
  </conditionalFormatting>
  <conditionalFormatting sqref="L19:L25">
    <cfRule type="cellIs" dxfId="345" priority="32" stopIfTrue="1" operator="greaterThan">
      <formula>$L$17*2</formula>
    </cfRule>
  </conditionalFormatting>
  <conditionalFormatting sqref="F31:F37">
    <cfRule type="cellIs" dxfId="344" priority="33" stopIfTrue="1" operator="greaterThan">
      <formula>$F$29*2</formula>
    </cfRule>
  </conditionalFormatting>
  <conditionalFormatting sqref="I31:I37">
    <cfRule type="cellIs" dxfId="343" priority="34" stopIfTrue="1" operator="greaterThan">
      <formula>$I$29*2</formula>
    </cfRule>
  </conditionalFormatting>
  <conditionalFormatting sqref="L31:L37">
    <cfRule type="cellIs" dxfId="342" priority="35" stopIfTrue="1" operator="greaterThan">
      <formula>$L$29*2</formula>
    </cfRule>
  </conditionalFormatting>
  <conditionalFormatting sqref="C7:C13">
    <cfRule type="cellIs" dxfId="341" priority="36" stopIfTrue="1" operator="greaterThan">
      <formula>$C$5*2</formula>
    </cfRule>
  </conditionalFormatting>
  <conditionalFormatting sqref="F43:F49">
    <cfRule type="cellIs" dxfId="340" priority="23" stopIfTrue="1" operator="greaterThan">
      <formula>$F$41*2</formula>
    </cfRule>
  </conditionalFormatting>
  <conditionalFormatting sqref="I43:I49">
    <cfRule type="cellIs" dxfId="339" priority="24" stopIfTrue="1" operator="greaterThan">
      <formula>$I$41*2</formula>
    </cfRule>
  </conditionalFormatting>
  <conditionalFormatting sqref="L43:L49">
    <cfRule type="cellIs" dxfId="338" priority="25" stopIfTrue="1" operator="greaterThan">
      <formula>$L$41*2</formula>
    </cfRule>
  </conditionalFormatting>
  <conditionalFormatting sqref="C43:C49">
    <cfRule type="cellIs" dxfId="337" priority="17" stopIfTrue="1" operator="greaterThan">
      <formula>$C$41*2</formula>
    </cfRule>
  </conditionalFormatting>
  <conditionalFormatting sqref="C31:C37">
    <cfRule type="cellIs" dxfId="336" priority="16" stopIfTrue="1" operator="greaterThan">
      <formula>$C$29*2</formula>
    </cfRule>
  </conditionalFormatting>
  <conditionalFormatting sqref="L7:L13">
    <cfRule type="cellIs" dxfId="335" priority="15" stopIfTrue="1" operator="greaterThan">
      <formula>$L$5*2</formula>
    </cfRule>
  </conditionalFormatting>
  <conditionalFormatting sqref="I7:I13">
    <cfRule type="cellIs" dxfId="334" priority="14" stopIfTrue="1" operator="greaterThan">
      <formula>$I$5*2</formula>
    </cfRule>
  </conditionalFormatting>
  <conditionalFormatting sqref="F7:F13">
    <cfRule type="cellIs" dxfId="333" priority="13" stopIfTrue="1" operator="greaterThan">
      <formula>$F$5*2</formula>
    </cfRule>
  </conditionalFormatting>
  <conditionalFormatting sqref="C14">
    <cfRule type="cellIs" dxfId="332" priority="12" stopIfTrue="1" operator="greaterThan">
      <formula>$C$5*2</formula>
    </cfRule>
  </conditionalFormatting>
  <conditionalFormatting sqref="F14">
    <cfRule type="cellIs" dxfId="331" priority="11" stopIfTrue="1" operator="greaterThan">
      <formula>$F$5*2</formula>
    </cfRule>
  </conditionalFormatting>
  <conditionalFormatting sqref="I14">
    <cfRule type="cellIs" dxfId="330" priority="10" stopIfTrue="1" operator="greaterThan">
      <formula>$I$5*2</formula>
    </cfRule>
  </conditionalFormatting>
  <conditionalFormatting sqref="L14">
    <cfRule type="cellIs" dxfId="329" priority="9" stopIfTrue="1" operator="greaterThan">
      <formula>$L$5*2</formula>
    </cfRule>
  </conditionalFormatting>
  <conditionalFormatting sqref="C26">
    <cfRule type="cellIs" dxfId="328" priority="8" stopIfTrue="1" operator="greaterThan">
      <formula>$C$17*2</formula>
    </cfRule>
  </conditionalFormatting>
  <conditionalFormatting sqref="F26">
    <cfRule type="cellIs" dxfId="327" priority="7" stopIfTrue="1" operator="greaterThan">
      <formula>$F$17*2</formula>
    </cfRule>
  </conditionalFormatting>
  <conditionalFormatting sqref="I26">
    <cfRule type="cellIs" dxfId="326" priority="6" stopIfTrue="1" operator="greaterThan">
      <formula>$I$17+2</formula>
    </cfRule>
  </conditionalFormatting>
  <conditionalFormatting sqref="L26">
    <cfRule type="cellIs" dxfId="325" priority="5" stopIfTrue="1" operator="greaterThan">
      <formula>$L$17*2</formula>
    </cfRule>
  </conditionalFormatting>
  <conditionalFormatting sqref="C38">
    <cfRule type="cellIs" dxfId="324" priority="4" stopIfTrue="1" operator="greaterThan">
      <formula>$C$29*2</formula>
    </cfRule>
  </conditionalFormatting>
  <conditionalFormatting sqref="F38">
    <cfRule type="cellIs" dxfId="323" priority="3" stopIfTrue="1" operator="greaterThan">
      <formula>$F$29*2</formula>
    </cfRule>
  </conditionalFormatting>
  <conditionalFormatting sqref="I38">
    <cfRule type="cellIs" dxfId="322" priority="2" stopIfTrue="1" operator="greaterThan">
      <formula>$I$29*2</formula>
    </cfRule>
  </conditionalFormatting>
  <conditionalFormatting sqref="L38">
    <cfRule type="cellIs" dxfId="321" priority="1" stopIfTrue="1" operator="greaterThan">
      <formula>$L$29*2</formula>
    </cfRule>
  </conditionalFormatting>
  <conditionalFormatting sqref="C50 F50 I50 L50">
    <cfRule type="cellIs" dxfId="320" priority="37" stopIfTrue="1" operator="greaterThan">
      <formula>'  Sez 1'!#REF!*2</formula>
    </cfRule>
  </conditionalFormatting>
  <printOptions horizontalCentered="1"/>
  <pageMargins left="0.19685039370078741" right="0.23622047244094491" top="0.3" bottom="0.59055118110236227" header="0.25" footer="0.35433070866141736"/>
  <pageSetup paperSize="9" scale="86" firstPageNumber="0" fitToHeight="111" orientation="landscape" horizontalDpi="300" verticalDpi="300" r:id="rId1"/>
  <headerFooter alignWithMargins="0">
    <oddFooter>&amp;L&amp;12Trasmette __________________________ ore____________&amp;R&amp;8Pagina &amp;P di &amp;N</oddFooter>
  </headerFooter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3" sqref="I43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53</v>
      </c>
      <c r="D5" s="8"/>
      <c r="E5" s="45"/>
      <c r="F5" s="23">
        <v>172</v>
      </c>
      <c r="G5" s="8"/>
      <c r="H5" s="45"/>
      <c r="I5" s="23">
        <v>0</v>
      </c>
      <c r="J5" s="8"/>
      <c r="K5" s="45"/>
      <c r="L5" s="23">
        <v>31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9</v>
      </c>
      <c r="D7" s="16">
        <v>1</v>
      </c>
      <c r="E7" s="17" t="s">
        <v>28</v>
      </c>
      <c r="F7" s="20">
        <v>57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3</v>
      </c>
    </row>
    <row r="8" spans="1:12" ht="27" customHeight="1">
      <c r="A8" s="6">
        <v>2</v>
      </c>
      <c r="B8" s="18" t="s">
        <v>22</v>
      </c>
      <c r="C8" s="21">
        <v>29</v>
      </c>
      <c r="D8" s="16">
        <v>2</v>
      </c>
      <c r="E8" s="18" t="s">
        <v>29</v>
      </c>
      <c r="F8" s="21">
        <v>50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4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4</v>
      </c>
    </row>
    <row r="10" spans="1:12" ht="27" customHeight="1">
      <c r="A10" s="6">
        <v>4</v>
      </c>
      <c r="B10" s="18" t="s">
        <v>24</v>
      </c>
      <c r="C10" s="21">
        <v>0</v>
      </c>
      <c r="D10" s="16">
        <v>4</v>
      </c>
      <c r="E10" s="18" t="s">
        <v>31</v>
      </c>
      <c r="F10" s="21">
        <v>4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6</v>
      </c>
    </row>
    <row r="11" spans="1:12" ht="27" customHeight="1">
      <c r="A11" s="6">
        <v>5</v>
      </c>
      <c r="B11" s="18" t="s">
        <v>25</v>
      </c>
      <c r="C11" s="21">
        <v>0</v>
      </c>
      <c r="D11" s="16">
        <v>5</v>
      </c>
      <c r="E11" s="18" t="s">
        <v>32</v>
      </c>
      <c r="F11" s="21">
        <v>150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13</v>
      </c>
      <c r="D12" s="16">
        <v>6</v>
      </c>
      <c r="E12" s="18" t="s">
        <v>33</v>
      </c>
      <c r="F12" s="21">
        <v>4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6</v>
      </c>
      <c r="D13" s="16">
        <v>7</v>
      </c>
      <c r="E13" s="19" t="s">
        <v>34</v>
      </c>
      <c r="F13" s="22">
        <v>7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18</v>
      </c>
    </row>
    <row r="14" spans="1:12" ht="27" customHeight="1">
      <c r="A14" s="6"/>
      <c r="B14" s="11" t="s">
        <v>3</v>
      </c>
      <c r="C14" s="24">
        <f>SUM(C7:C13)</f>
        <v>57</v>
      </c>
      <c r="D14" s="12"/>
      <c r="E14" s="11" t="s">
        <v>3</v>
      </c>
      <c r="F14" s="24">
        <f>SUM(F7:F13)</f>
        <v>276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31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24</v>
      </c>
      <c r="D17" s="12"/>
      <c r="E17" s="45"/>
      <c r="F17" s="23">
        <v>0</v>
      </c>
      <c r="G17" s="12"/>
      <c r="H17" s="45"/>
      <c r="I17" s="23">
        <v>6</v>
      </c>
      <c r="J17" s="12"/>
      <c r="K17" s="45"/>
      <c r="L17" s="23">
        <v>1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12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4</v>
      </c>
      <c r="J19" s="16">
        <v>1</v>
      </c>
      <c r="K19" s="17" t="s">
        <v>70</v>
      </c>
      <c r="L19" s="20">
        <v>0</v>
      </c>
    </row>
    <row r="20" spans="1:12" ht="27" customHeight="1">
      <c r="A20" s="6">
        <v>2</v>
      </c>
      <c r="B20" s="18" t="s">
        <v>50</v>
      </c>
      <c r="C20" s="21">
        <v>1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>
        <v>1</v>
      </c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>
        <v>1</v>
      </c>
    </row>
    <row r="22" spans="1:12" ht="27" customHeight="1">
      <c r="A22" s="6">
        <v>4</v>
      </c>
      <c r="B22" s="18" t="s">
        <v>52</v>
      </c>
      <c r="C22" s="21">
        <v>6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>
        <v>0</v>
      </c>
    </row>
    <row r="23" spans="1:12" ht="27" customHeight="1">
      <c r="A23" s="6">
        <v>5</v>
      </c>
      <c r="B23" s="18" t="s">
        <v>53</v>
      </c>
      <c r="C23" s="21">
        <v>2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>
        <v>0</v>
      </c>
    </row>
    <row r="24" spans="1:12" ht="27" customHeight="1">
      <c r="A24" s="6">
        <v>6</v>
      </c>
      <c r="B24" s="18" t="s">
        <v>54</v>
      </c>
      <c r="C24" s="21">
        <v>5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>
        <v>0</v>
      </c>
    </row>
    <row r="25" spans="1:12" ht="27" customHeight="1">
      <c r="A25" s="6">
        <v>7</v>
      </c>
      <c r="B25" s="19" t="s">
        <v>55</v>
      </c>
      <c r="C25" s="22">
        <v>3</v>
      </c>
      <c r="D25" s="16">
        <v>7</v>
      </c>
      <c r="E25" s="19" t="s">
        <v>62</v>
      </c>
      <c r="F25" s="22"/>
      <c r="G25" s="16">
        <v>7</v>
      </c>
      <c r="H25" s="19" t="s">
        <v>69</v>
      </c>
      <c r="I25" s="22"/>
      <c r="J25" s="16">
        <v>7</v>
      </c>
      <c r="K25" s="19" t="s">
        <v>76</v>
      </c>
      <c r="L25" s="22">
        <v>0</v>
      </c>
    </row>
    <row r="26" spans="1:12" ht="27" customHeight="1">
      <c r="A26" s="6"/>
      <c r="B26" s="11" t="s">
        <v>3</v>
      </c>
      <c r="C26" s="24">
        <f>SUM(C19:C25)</f>
        <v>29</v>
      </c>
      <c r="D26" s="12"/>
      <c r="E26" s="11" t="s">
        <v>3</v>
      </c>
      <c r="F26" s="24">
        <f>SUM(F19:F25)</f>
        <v>0</v>
      </c>
      <c r="G26" s="12"/>
      <c r="H26" s="11" t="s">
        <v>3</v>
      </c>
      <c r="I26" s="24">
        <f>SUM(I19:I25)</f>
        <v>4</v>
      </c>
      <c r="J26" s="15"/>
      <c r="K26" s="11" t="s">
        <v>3</v>
      </c>
      <c r="L26" s="24">
        <v>2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3</v>
      </c>
      <c r="D29" s="8"/>
      <c r="E29" s="45"/>
      <c r="F29" s="23">
        <v>8</v>
      </c>
      <c r="G29" s="8"/>
      <c r="H29" s="45"/>
      <c r="I29" s="23">
        <v>14</v>
      </c>
      <c r="J29" s="8"/>
      <c r="K29" s="45"/>
      <c r="L29" s="23">
        <v>9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>
        <v>2</v>
      </c>
      <c r="D31" s="16">
        <v>1</v>
      </c>
      <c r="E31" s="17" t="s">
        <v>83</v>
      </c>
      <c r="F31" s="20">
        <v>5</v>
      </c>
      <c r="G31" s="16">
        <v>1</v>
      </c>
      <c r="H31" s="17" t="s">
        <v>90</v>
      </c>
      <c r="I31" s="20">
        <v>2</v>
      </c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>
        <v>2</v>
      </c>
      <c r="D32" s="16">
        <v>2</v>
      </c>
      <c r="E32" s="18" t="s">
        <v>84</v>
      </c>
      <c r="F32" s="21">
        <v>0</v>
      </c>
      <c r="G32" s="16">
        <v>2</v>
      </c>
      <c r="H32" s="18" t="s">
        <v>91</v>
      </c>
      <c r="I32" s="21">
        <v>2</v>
      </c>
      <c r="J32" s="16">
        <v>2</v>
      </c>
      <c r="K32" s="18" t="s">
        <v>98</v>
      </c>
      <c r="L32" s="21">
        <v>2</v>
      </c>
    </row>
    <row r="33" spans="1:12" ht="27" customHeight="1">
      <c r="A33" s="6">
        <v>3</v>
      </c>
      <c r="B33" s="18" t="s">
        <v>82</v>
      </c>
      <c r="C33" s="21">
        <v>0</v>
      </c>
      <c r="D33" s="16">
        <v>3</v>
      </c>
      <c r="E33" s="18" t="s">
        <v>85</v>
      </c>
      <c r="F33" s="21">
        <v>0</v>
      </c>
      <c r="G33" s="16">
        <v>3</v>
      </c>
      <c r="H33" s="18" t="s">
        <v>92</v>
      </c>
      <c r="I33" s="21">
        <v>10</v>
      </c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>
        <v>0</v>
      </c>
      <c r="D34" s="16">
        <v>4</v>
      </c>
      <c r="E34" s="18" t="s">
        <v>86</v>
      </c>
      <c r="F34" s="21">
        <v>0</v>
      </c>
      <c r="G34" s="16">
        <v>4</v>
      </c>
      <c r="H34" s="18" t="s">
        <v>93</v>
      </c>
      <c r="I34" s="21">
        <v>2</v>
      </c>
      <c r="J34" s="16">
        <v>4</v>
      </c>
      <c r="K34" s="18" t="s">
        <v>100</v>
      </c>
      <c r="L34" s="21">
        <v>1</v>
      </c>
    </row>
    <row r="35" spans="1:12" ht="27" customHeight="1">
      <c r="A35" s="6">
        <v>5</v>
      </c>
      <c r="B35" s="18" t="s">
        <v>80</v>
      </c>
      <c r="C35" s="21">
        <v>0</v>
      </c>
      <c r="D35" s="16">
        <v>5</v>
      </c>
      <c r="E35" s="18" t="s">
        <v>87</v>
      </c>
      <c r="F35" s="21">
        <v>0</v>
      </c>
      <c r="G35" s="16">
        <v>5</v>
      </c>
      <c r="H35" s="18" t="s">
        <v>94</v>
      </c>
      <c r="I35" s="21">
        <v>7</v>
      </c>
      <c r="J35" s="16">
        <v>5</v>
      </c>
      <c r="K35" s="18" t="s">
        <v>101</v>
      </c>
      <c r="L35" s="21">
        <v>0</v>
      </c>
    </row>
    <row r="36" spans="1:12" ht="27" customHeight="1">
      <c r="A36" s="6">
        <v>6</v>
      </c>
      <c r="B36" s="18" t="s">
        <v>81</v>
      </c>
      <c r="C36" s="21">
        <v>0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3</v>
      </c>
      <c r="G37" s="16">
        <v>7</v>
      </c>
      <c r="H37" s="19" t="s">
        <v>96</v>
      </c>
      <c r="I37" s="22">
        <v>2</v>
      </c>
      <c r="J37" s="16">
        <v>7</v>
      </c>
      <c r="K37" s="18" t="s">
        <v>103</v>
      </c>
      <c r="L37" s="21">
        <v>5</v>
      </c>
    </row>
    <row r="38" spans="1:12" ht="27" customHeight="1">
      <c r="A38" s="6"/>
      <c r="B38" s="11" t="s">
        <v>3</v>
      </c>
      <c r="C38" s="24">
        <f>SUM(C31:C37)</f>
        <v>4</v>
      </c>
      <c r="D38" s="12"/>
      <c r="E38" s="11" t="s">
        <v>3</v>
      </c>
      <c r="F38" s="24">
        <f>SUM(F31:F37)</f>
        <v>8</v>
      </c>
      <c r="G38" s="12"/>
      <c r="H38" s="11" t="s">
        <v>3</v>
      </c>
      <c r="I38" s="24">
        <f>SUM(I31:I37)</f>
        <v>25</v>
      </c>
      <c r="J38" s="12"/>
      <c r="K38" s="11" t="s">
        <v>3</v>
      </c>
      <c r="L38" s="24">
        <f>SUM(L31:L37)</f>
        <v>8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9</v>
      </c>
      <c r="D41" s="8"/>
      <c r="E41" s="45"/>
      <c r="F41" s="23">
        <v>83</v>
      </c>
      <c r="G41" s="8"/>
      <c r="H41" s="45"/>
      <c r="I41" s="23">
        <v>0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0</v>
      </c>
      <c r="D43" s="16">
        <v>1</v>
      </c>
      <c r="E43" s="17" t="s">
        <v>111</v>
      </c>
      <c r="F43" s="20">
        <v>47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1</v>
      </c>
      <c r="D44" s="16">
        <v>2</v>
      </c>
      <c r="E44" s="18" t="s">
        <v>112</v>
      </c>
      <c r="F44" s="21">
        <v>1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2</v>
      </c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>
        <v>1</v>
      </c>
      <c r="D46" s="16">
        <v>4</v>
      </c>
      <c r="E46" s="18" t="s">
        <v>114</v>
      </c>
      <c r="F46" s="21">
        <v>2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>
        <v>0</v>
      </c>
      <c r="D47" s="16">
        <v>5</v>
      </c>
      <c r="E47" s="18" t="s">
        <v>115</v>
      </c>
      <c r="F47" s="21">
        <v>9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0</v>
      </c>
      <c r="D48" s="16">
        <v>6</v>
      </c>
      <c r="E48" s="18" t="s">
        <v>116</v>
      </c>
      <c r="F48" s="21">
        <v>27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2</v>
      </c>
      <c r="D49" s="16">
        <v>7</v>
      </c>
      <c r="E49" s="19" t="s">
        <v>117</v>
      </c>
      <c r="F49" s="22">
        <v>7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6</v>
      </c>
      <c r="D50" s="12"/>
      <c r="E50" s="11" t="s">
        <v>3</v>
      </c>
      <c r="F50" s="24">
        <f>SUM(F43:F49)</f>
        <v>93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319" priority="29" stopIfTrue="1" operator="greaterThan">
      <formula>$C$17*2</formula>
    </cfRule>
  </conditionalFormatting>
  <conditionalFormatting sqref="F19:F25">
    <cfRule type="cellIs" dxfId="318" priority="28" stopIfTrue="1" operator="greaterThan">
      <formula>$F$17*2</formula>
    </cfRule>
  </conditionalFormatting>
  <conditionalFormatting sqref="I19:I25">
    <cfRule type="cellIs" dxfId="317" priority="27" stopIfTrue="1" operator="greaterThan">
      <formula>$I$17*2</formula>
    </cfRule>
  </conditionalFormatting>
  <conditionalFormatting sqref="L19:L25">
    <cfRule type="cellIs" dxfId="316" priority="26" stopIfTrue="1" operator="greaterThan">
      <formula>$L$17*2</formula>
    </cfRule>
  </conditionalFormatting>
  <conditionalFormatting sqref="F31:F37">
    <cfRule type="cellIs" dxfId="315" priority="25" stopIfTrue="1" operator="greaterThan">
      <formula>$F$29*2</formula>
    </cfRule>
  </conditionalFormatting>
  <conditionalFormatting sqref="I31:I37">
    <cfRule type="cellIs" dxfId="314" priority="24" stopIfTrue="1" operator="greaterThan">
      <formula>$I$29*2</formula>
    </cfRule>
  </conditionalFormatting>
  <conditionalFormatting sqref="L31:L37">
    <cfRule type="cellIs" dxfId="313" priority="23" stopIfTrue="1" operator="greaterThan">
      <formula>$L$29*2</formula>
    </cfRule>
  </conditionalFormatting>
  <conditionalFormatting sqref="C7:C13">
    <cfRule type="cellIs" dxfId="312" priority="22" stopIfTrue="1" operator="greaterThan">
      <formula>$C$5*2</formula>
    </cfRule>
  </conditionalFormatting>
  <conditionalFormatting sqref="F43:F49">
    <cfRule type="cellIs" dxfId="311" priority="21" stopIfTrue="1" operator="greaterThan">
      <formula>$F$41*2</formula>
    </cfRule>
  </conditionalFormatting>
  <conditionalFormatting sqref="I43:I49">
    <cfRule type="cellIs" dxfId="310" priority="20" stopIfTrue="1" operator="greaterThan">
      <formula>$I$41*2</formula>
    </cfRule>
  </conditionalFormatting>
  <conditionalFormatting sqref="L43:L49">
    <cfRule type="cellIs" dxfId="309" priority="19" stopIfTrue="1" operator="greaterThan">
      <formula>$L$41*2</formula>
    </cfRule>
  </conditionalFormatting>
  <conditionalFormatting sqref="C43:C49">
    <cfRule type="cellIs" dxfId="308" priority="18" stopIfTrue="1" operator="greaterThan">
      <formula>$C$41*2</formula>
    </cfRule>
  </conditionalFormatting>
  <conditionalFormatting sqref="C31:C37">
    <cfRule type="cellIs" dxfId="307" priority="17" stopIfTrue="1" operator="greaterThan">
      <formula>$C$29*2</formula>
    </cfRule>
  </conditionalFormatting>
  <conditionalFormatting sqref="L7:L13">
    <cfRule type="cellIs" dxfId="306" priority="16" stopIfTrue="1" operator="greaterThan">
      <formula>$L$5*2</formula>
    </cfRule>
  </conditionalFormatting>
  <conditionalFormatting sqref="I7:I13">
    <cfRule type="cellIs" dxfId="305" priority="15" stopIfTrue="1" operator="greaterThan">
      <formula>$I$5*2</formula>
    </cfRule>
  </conditionalFormatting>
  <conditionalFormatting sqref="F7:F13">
    <cfRule type="cellIs" dxfId="304" priority="14" stopIfTrue="1" operator="greaterThan">
      <formula>$F$5*2</formula>
    </cfRule>
  </conditionalFormatting>
  <conditionalFormatting sqref="C14">
    <cfRule type="cellIs" dxfId="303" priority="13" stopIfTrue="1" operator="greaterThan">
      <formula>$C$5*2</formula>
    </cfRule>
  </conditionalFormatting>
  <conditionalFormatting sqref="F14">
    <cfRule type="cellIs" dxfId="302" priority="12" stopIfTrue="1" operator="greaterThan">
      <formula>$F$5*2</formula>
    </cfRule>
  </conditionalFormatting>
  <conditionalFormatting sqref="I14">
    <cfRule type="cellIs" dxfId="301" priority="11" stopIfTrue="1" operator="greaterThan">
      <formula>$I$5*2</formula>
    </cfRule>
  </conditionalFormatting>
  <conditionalFormatting sqref="L14">
    <cfRule type="cellIs" dxfId="300" priority="10" stopIfTrue="1" operator="greaterThan">
      <formula>$L$5*2</formula>
    </cfRule>
  </conditionalFormatting>
  <conditionalFormatting sqref="C26">
    <cfRule type="cellIs" dxfId="299" priority="9" stopIfTrue="1" operator="greaterThan">
      <formula>$C$17*2</formula>
    </cfRule>
  </conditionalFormatting>
  <conditionalFormatting sqref="F26">
    <cfRule type="cellIs" dxfId="298" priority="8" stopIfTrue="1" operator="greaterThan">
      <formula>$F$17*2</formula>
    </cfRule>
  </conditionalFormatting>
  <conditionalFormatting sqref="I26">
    <cfRule type="cellIs" dxfId="297" priority="7" stopIfTrue="1" operator="greaterThan">
      <formula>$I$17+2</formula>
    </cfRule>
  </conditionalFormatting>
  <conditionalFormatting sqref="L26">
    <cfRule type="cellIs" dxfId="296" priority="6" stopIfTrue="1" operator="greaterThan">
      <formula>$L$17*2</formula>
    </cfRule>
  </conditionalFormatting>
  <conditionalFormatting sqref="C38">
    <cfRule type="cellIs" dxfId="295" priority="5" stopIfTrue="1" operator="greaterThan">
      <formula>$C$29*2</formula>
    </cfRule>
  </conditionalFormatting>
  <conditionalFormatting sqref="F38">
    <cfRule type="cellIs" dxfId="294" priority="4" stopIfTrue="1" operator="greaterThan">
      <formula>$F$29*2</formula>
    </cfRule>
  </conditionalFormatting>
  <conditionalFormatting sqref="I38">
    <cfRule type="cellIs" dxfId="293" priority="3" stopIfTrue="1" operator="greaterThan">
      <formula>$I$29*2</formula>
    </cfRule>
  </conditionalFormatting>
  <conditionalFormatting sqref="L38">
    <cfRule type="cellIs" dxfId="292" priority="2" stopIfTrue="1" operator="greaterThan">
      <formula>$L$29*2</formula>
    </cfRule>
  </conditionalFormatting>
  <conditionalFormatting sqref="C50 F50 I50 L50">
    <cfRule type="cellIs" dxfId="291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3" sqref="I43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74</v>
      </c>
      <c r="D5" s="8"/>
      <c r="E5" s="45"/>
      <c r="F5" s="23">
        <v>184</v>
      </c>
      <c r="G5" s="8"/>
      <c r="H5" s="45"/>
      <c r="I5" s="23">
        <v>0</v>
      </c>
      <c r="J5" s="8"/>
      <c r="K5" s="45"/>
      <c r="L5" s="23">
        <v>47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17</v>
      </c>
      <c r="D7" s="16">
        <v>1</v>
      </c>
      <c r="E7" s="17" t="s">
        <v>28</v>
      </c>
      <c r="F7" s="20">
        <v>42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8</v>
      </c>
    </row>
    <row r="8" spans="1:12" ht="27" customHeight="1">
      <c r="A8" s="6">
        <v>2</v>
      </c>
      <c r="B8" s="18" t="s">
        <v>22</v>
      </c>
      <c r="C8" s="21">
        <v>44</v>
      </c>
      <c r="D8" s="16">
        <v>2</v>
      </c>
      <c r="E8" s="18" t="s">
        <v>29</v>
      </c>
      <c r="F8" s="21">
        <v>67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1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2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4</v>
      </c>
    </row>
    <row r="10" spans="1:12" ht="27" customHeight="1">
      <c r="A10" s="6">
        <v>4</v>
      </c>
      <c r="B10" s="18" t="s">
        <v>24</v>
      </c>
      <c r="C10" s="21">
        <v>9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8</v>
      </c>
    </row>
    <row r="11" spans="1:12" ht="27" customHeight="1">
      <c r="A11" s="6">
        <v>5</v>
      </c>
      <c r="B11" s="18" t="s">
        <v>25</v>
      </c>
      <c r="C11" s="21">
        <v>2</v>
      </c>
      <c r="D11" s="16">
        <v>5</v>
      </c>
      <c r="E11" s="18" t="s">
        <v>32</v>
      </c>
      <c r="F11" s="21">
        <v>148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9</v>
      </c>
      <c r="D12" s="16">
        <v>6</v>
      </c>
      <c r="E12" s="18" t="s">
        <v>33</v>
      </c>
      <c r="F12" s="21">
        <v>3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8</v>
      </c>
      <c r="D13" s="16">
        <v>7</v>
      </c>
      <c r="E13" s="19" t="s">
        <v>34</v>
      </c>
      <c r="F13" s="22">
        <v>11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33</v>
      </c>
    </row>
    <row r="14" spans="1:12" ht="27" customHeight="1">
      <c r="A14" s="6"/>
      <c r="B14" s="11" t="s">
        <v>3</v>
      </c>
      <c r="C14" s="24">
        <f>SUM(C7:C13)</f>
        <v>89</v>
      </c>
      <c r="D14" s="12"/>
      <c r="E14" s="11" t="s">
        <v>3</v>
      </c>
      <c r="F14" s="24">
        <f>SUM(F7:F13)</f>
        <v>273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54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17</v>
      </c>
      <c r="D17" s="12"/>
      <c r="E17" s="45"/>
      <c r="F17" s="23">
        <v>2</v>
      </c>
      <c r="G17" s="12"/>
      <c r="H17" s="45"/>
      <c r="I17" s="23">
        <v>2</v>
      </c>
      <c r="J17" s="12"/>
      <c r="K17" s="45"/>
      <c r="L17" s="23">
        <v>1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4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1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3</v>
      </c>
      <c r="D22" s="16">
        <v>4</v>
      </c>
      <c r="E22" s="18" t="s">
        <v>59</v>
      </c>
      <c r="F22" s="21">
        <v>1</v>
      </c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2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3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>
        <v>1</v>
      </c>
    </row>
    <row r="25" spans="1:12" ht="27" customHeight="1">
      <c r="A25" s="6">
        <v>7</v>
      </c>
      <c r="B25" s="19" t="s">
        <v>55</v>
      </c>
      <c r="C25" s="22">
        <v>3</v>
      </c>
      <c r="D25" s="16">
        <v>7</v>
      </c>
      <c r="E25" s="19" t="s">
        <v>62</v>
      </c>
      <c r="F25" s="22">
        <v>1</v>
      </c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15</v>
      </c>
      <c r="D26" s="12"/>
      <c r="E26" s="11" t="s">
        <v>3</v>
      </c>
      <c r="F26" s="24">
        <f>SUM(F19:F25)</f>
        <v>2</v>
      </c>
      <c r="G26" s="12"/>
      <c r="H26" s="11" t="s">
        <v>3</v>
      </c>
      <c r="I26" s="24">
        <f>SUM(I19:I25)</f>
        <v>1</v>
      </c>
      <c r="J26" s="15"/>
      <c r="K26" s="11" t="s">
        <v>3</v>
      </c>
      <c r="L26" s="24">
        <f>SUM(L19:L25)</f>
        <v>1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13</v>
      </c>
      <c r="D29" s="8"/>
      <c r="E29" s="45"/>
      <c r="F29" s="23">
        <v>3</v>
      </c>
      <c r="G29" s="8"/>
      <c r="H29" s="45"/>
      <c r="I29" s="23">
        <v>3</v>
      </c>
      <c r="J29" s="8"/>
      <c r="K29" s="45"/>
      <c r="L29" s="23">
        <v>21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>
        <v>4</v>
      </c>
      <c r="D31" s="16">
        <v>1</v>
      </c>
      <c r="E31" s="17" t="s">
        <v>83</v>
      </c>
      <c r="F31" s="20">
        <v>1</v>
      </c>
      <c r="G31" s="16">
        <v>1</v>
      </c>
      <c r="H31" s="17" t="s">
        <v>90</v>
      </c>
      <c r="I31" s="20">
        <v>0</v>
      </c>
      <c r="J31" s="16">
        <v>1</v>
      </c>
      <c r="K31" s="17" t="s">
        <v>97</v>
      </c>
      <c r="L31" s="20">
        <v>1</v>
      </c>
    </row>
    <row r="32" spans="1:12" ht="27" customHeight="1">
      <c r="A32" s="6">
        <v>2</v>
      </c>
      <c r="B32" s="18" t="s">
        <v>78</v>
      </c>
      <c r="C32" s="21">
        <v>4</v>
      </c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0</v>
      </c>
      <c r="J32" s="16">
        <v>2</v>
      </c>
      <c r="K32" s="18" t="s">
        <v>98</v>
      </c>
      <c r="L32" s="21">
        <v>4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2</v>
      </c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>
        <v>1</v>
      </c>
      <c r="J34" s="16">
        <v>4</v>
      </c>
      <c r="K34" s="18" t="s">
        <v>100</v>
      </c>
      <c r="L34" s="21">
        <v>0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1</v>
      </c>
      <c r="J35" s="16">
        <v>5</v>
      </c>
      <c r="K35" s="18" t="s">
        <v>101</v>
      </c>
      <c r="L35" s="21">
        <v>1</v>
      </c>
    </row>
    <row r="36" spans="1:12" ht="27" customHeight="1">
      <c r="A36" s="6">
        <v>6</v>
      </c>
      <c r="B36" s="18" t="s">
        <v>81</v>
      </c>
      <c r="C36" s="21"/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2</v>
      </c>
      <c r="G37" s="16">
        <v>7</v>
      </c>
      <c r="H37" s="19" t="s">
        <v>96</v>
      </c>
      <c r="I37" s="22">
        <v>0</v>
      </c>
      <c r="J37" s="16">
        <v>7</v>
      </c>
      <c r="K37" s="18" t="s">
        <v>103</v>
      </c>
      <c r="L37" s="21">
        <v>5</v>
      </c>
    </row>
    <row r="38" spans="1:12" ht="27" customHeight="1">
      <c r="A38" s="6"/>
      <c r="B38" s="11" t="s">
        <v>3</v>
      </c>
      <c r="C38" s="24">
        <f>SUM(C31:C37)</f>
        <v>8</v>
      </c>
      <c r="D38" s="12"/>
      <c r="E38" s="11" t="s">
        <v>3</v>
      </c>
      <c r="F38" s="24">
        <f>SUM(F31:F37)</f>
        <v>3</v>
      </c>
      <c r="G38" s="12"/>
      <c r="H38" s="11" t="s">
        <v>3</v>
      </c>
      <c r="I38" s="24">
        <f>SUM(I31:I37)</f>
        <v>4</v>
      </c>
      <c r="J38" s="12"/>
      <c r="K38" s="11" t="s">
        <v>3</v>
      </c>
      <c r="L38" s="24">
        <f>SUM(L31:L37)</f>
        <v>11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20</v>
      </c>
      <c r="D41" s="8"/>
      <c r="E41" s="45"/>
      <c r="F41" s="23">
        <v>130</v>
      </c>
      <c r="G41" s="8"/>
      <c r="H41" s="45"/>
      <c r="I41" s="23">
        <v>1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1</v>
      </c>
      <c r="D43" s="16">
        <v>1</v>
      </c>
      <c r="E43" s="17" t="s">
        <v>111</v>
      </c>
      <c r="F43" s="20">
        <v>61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3</v>
      </c>
      <c r="D44" s="16">
        <v>2</v>
      </c>
      <c r="E44" s="18" t="s">
        <v>112</v>
      </c>
      <c r="F44" s="21">
        <v>3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3</v>
      </c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>
        <v>1</v>
      </c>
      <c r="D46" s="16">
        <v>4</v>
      </c>
      <c r="E46" s="18" t="s">
        <v>114</v>
      </c>
      <c r="F46" s="21">
        <v>2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>
        <v>1</v>
      </c>
      <c r="D47" s="16">
        <v>5</v>
      </c>
      <c r="E47" s="18" t="s">
        <v>115</v>
      </c>
      <c r="F47" s="21">
        <v>18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2</v>
      </c>
      <c r="D48" s="16">
        <v>6</v>
      </c>
      <c r="E48" s="18" t="s">
        <v>116</v>
      </c>
      <c r="F48" s="21">
        <v>57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3</v>
      </c>
      <c r="D49" s="16">
        <v>7</v>
      </c>
      <c r="E49" s="19" t="s">
        <v>117</v>
      </c>
      <c r="F49" s="22">
        <v>0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14</v>
      </c>
      <c r="D50" s="12"/>
      <c r="E50" s="11" t="s">
        <v>3</v>
      </c>
      <c r="F50" s="24">
        <f>SUM(F43:F49)</f>
        <v>141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290" priority="29" stopIfTrue="1" operator="greaterThan">
      <formula>$C$17*2</formula>
    </cfRule>
  </conditionalFormatting>
  <conditionalFormatting sqref="F19:F25">
    <cfRule type="cellIs" dxfId="289" priority="28" stopIfTrue="1" operator="greaterThan">
      <formula>$F$17*2</formula>
    </cfRule>
  </conditionalFormatting>
  <conditionalFormatting sqref="I19:I25">
    <cfRule type="cellIs" dxfId="288" priority="27" stopIfTrue="1" operator="greaterThan">
      <formula>$I$17*2</formula>
    </cfRule>
  </conditionalFormatting>
  <conditionalFormatting sqref="L19:L25">
    <cfRule type="cellIs" dxfId="287" priority="26" stopIfTrue="1" operator="greaterThan">
      <formula>$L$17*2</formula>
    </cfRule>
  </conditionalFormatting>
  <conditionalFormatting sqref="F31:F37">
    <cfRule type="cellIs" dxfId="286" priority="25" stopIfTrue="1" operator="greaterThan">
      <formula>$F$29*2</formula>
    </cfRule>
  </conditionalFormatting>
  <conditionalFormatting sqref="I31:I37">
    <cfRule type="cellIs" dxfId="285" priority="24" stopIfTrue="1" operator="greaterThan">
      <formula>$I$29*2</formula>
    </cfRule>
  </conditionalFormatting>
  <conditionalFormatting sqref="L31:L37">
    <cfRule type="cellIs" dxfId="284" priority="23" stopIfTrue="1" operator="greaterThan">
      <formula>$L$29*2</formula>
    </cfRule>
  </conditionalFormatting>
  <conditionalFormatting sqref="C7:C13">
    <cfRule type="cellIs" dxfId="283" priority="22" stopIfTrue="1" operator="greaterThan">
      <formula>$C$5*2</formula>
    </cfRule>
  </conditionalFormatting>
  <conditionalFormatting sqref="F43:F49">
    <cfRule type="cellIs" dxfId="282" priority="21" stopIfTrue="1" operator="greaterThan">
      <formula>$F$41*2</formula>
    </cfRule>
  </conditionalFormatting>
  <conditionalFormatting sqref="I43:I49">
    <cfRule type="cellIs" dxfId="281" priority="20" stopIfTrue="1" operator="greaterThan">
      <formula>$I$41*2</formula>
    </cfRule>
  </conditionalFormatting>
  <conditionalFormatting sqref="L43:L49">
    <cfRule type="cellIs" dxfId="280" priority="19" stopIfTrue="1" operator="greaterThan">
      <formula>$L$41*2</formula>
    </cfRule>
  </conditionalFormatting>
  <conditionalFormatting sqref="C43:C49">
    <cfRule type="cellIs" dxfId="279" priority="18" stopIfTrue="1" operator="greaterThan">
      <formula>$C$41*2</formula>
    </cfRule>
  </conditionalFormatting>
  <conditionalFormatting sqref="C31:C37">
    <cfRule type="cellIs" dxfId="278" priority="17" stopIfTrue="1" operator="greaterThan">
      <formula>$C$29*2</formula>
    </cfRule>
  </conditionalFormatting>
  <conditionalFormatting sqref="L7:L13">
    <cfRule type="cellIs" dxfId="277" priority="16" stopIfTrue="1" operator="greaterThan">
      <formula>$L$5*2</formula>
    </cfRule>
  </conditionalFormatting>
  <conditionalFormatting sqref="I7:I13">
    <cfRule type="cellIs" dxfId="276" priority="15" stopIfTrue="1" operator="greaterThan">
      <formula>$I$5*2</formula>
    </cfRule>
  </conditionalFormatting>
  <conditionalFormatting sqref="F7:F13">
    <cfRule type="cellIs" dxfId="275" priority="14" stopIfTrue="1" operator="greaterThan">
      <formula>$F$5*2</formula>
    </cfRule>
  </conditionalFormatting>
  <conditionalFormatting sqref="C14">
    <cfRule type="cellIs" dxfId="274" priority="13" stopIfTrue="1" operator="greaterThan">
      <formula>$C$5*2</formula>
    </cfRule>
  </conditionalFormatting>
  <conditionalFormatting sqref="F14">
    <cfRule type="cellIs" dxfId="273" priority="12" stopIfTrue="1" operator="greaterThan">
      <formula>$F$5*2</formula>
    </cfRule>
  </conditionalFormatting>
  <conditionalFormatting sqref="I14">
    <cfRule type="cellIs" dxfId="272" priority="11" stopIfTrue="1" operator="greaterThan">
      <formula>$I$5*2</formula>
    </cfRule>
  </conditionalFormatting>
  <conditionalFormatting sqref="L14">
    <cfRule type="cellIs" dxfId="271" priority="10" stopIfTrue="1" operator="greaterThan">
      <formula>$L$5*2</formula>
    </cfRule>
  </conditionalFormatting>
  <conditionalFormatting sqref="C26">
    <cfRule type="cellIs" dxfId="270" priority="9" stopIfTrue="1" operator="greaterThan">
      <formula>$C$17*2</formula>
    </cfRule>
  </conditionalFormatting>
  <conditionalFormatting sqref="F26">
    <cfRule type="cellIs" dxfId="269" priority="8" stopIfTrue="1" operator="greaterThan">
      <formula>$F$17*2</formula>
    </cfRule>
  </conditionalFormatting>
  <conditionalFormatting sqref="I26">
    <cfRule type="cellIs" dxfId="268" priority="7" stopIfTrue="1" operator="greaterThan">
      <formula>$I$17+2</formula>
    </cfRule>
  </conditionalFormatting>
  <conditionalFormatting sqref="L26">
    <cfRule type="cellIs" dxfId="267" priority="6" stopIfTrue="1" operator="greaterThan">
      <formula>$L$17*2</formula>
    </cfRule>
  </conditionalFormatting>
  <conditionalFormatting sqref="C38">
    <cfRule type="cellIs" dxfId="266" priority="5" stopIfTrue="1" operator="greaterThan">
      <formula>$C$29*2</formula>
    </cfRule>
  </conditionalFormatting>
  <conditionalFormatting sqref="F38">
    <cfRule type="cellIs" dxfId="265" priority="4" stopIfTrue="1" operator="greaterThan">
      <formula>$F$29*2</formula>
    </cfRule>
  </conditionalFormatting>
  <conditionalFormatting sqref="I38">
    <cfRule type="cellIs" dxfId="264" priority="3" stopIfTrue="1" operator="greaterThan">
      <formula>$I$29*2</formula>
    </cfRule>
  </conditionalFormatting>
  <conditionalFormatting sqref="L38">
    <cfRule type="cellIs" dxfId="263" priority="2" stopIfTrue="1" operator="greaterThan">
      <formula>$L$29*2</formula>
    </cfRule>
  </conditionalFormatting>
  <conditionalFormatting sqref="C50 F50 I50 L50">
    <cfRule type="cellIs" dxfId="262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50" sqref="I50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94</v>
      </c>
      <c r="D5" s="8"/>
      <c r="E5" s="45"/>
      <c r="F5" s="23">
        <v>205</v>
      </c>
      <c r="G5" s="8"/>
      <c r="H5" s="45"/>
      <c r="I5" s="23">
        <v>1</v>
      </c>
      <c r="J5" s="8"/>
      <c r="K5" s="45"/>
      <c r="L5" s="23">
        <v>37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23</v>
      </c>
      <c r="D7" s="16">
        <v>1</v>
      </c>
      <c r="E7" s="17" t="s">
        <v>28</v>
      </c>
      <c r="F7" s="20">
        <v>78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4</v>
      </c>
    </row>
    <row r="8" spans="1:12" ht="27" customHeight="1">
      <c r="A8" s="6">
        <v>2</v>
      </c>
      <c r="B8" s="18" t="s">
        <v>22</v>
      </c>
      <c r="C8" s="21">
        <v>57</v>
      </c>
      <c r="D8" s="16">
        <v>2</v>
      </c>
      <c r="E8" s="18" t="s">
        <v>29</v>
      </c>
      <c r="F8" s="21">
        <v>63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1</v>
      </c>
    </row>
    <row r="9" spans="1:12" ht="27" customHeight="1">
      <c r="A9" s="6">
        <v>3</v>
      </c>
      <c r="B9" s="18" t="s">
        <v>23</v>
      </c>
      <c r="C9" s="21">
        <v>1</v>
      </c>
      <c r="D9" s="16">
        <v>3</v>
      </c>
      <c r="E9" s="18" t="s">
        <v>30</v>
      </c>
      <c r="F9" s="21">
        <v>0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2</v>
      </c>
    </row>
    <row r="10" spans="1:12" ht="27" customHeight="1">
      <c r="A10" s="6">
        <v>4</v>
      </c>
      <c r="B10" s="18" t="s">
        <v>24</v>
      </c>
      <c r="C10" s="21">
        <v>17</v>
      </c>
      <c r="D10" s="16">
        <v>4</v>
      </c>
      <c r="E10" s="18" t="s">
        <v>31</v>
      </c>
      <c r="F10" s="21">
        <v>4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3</v>
      </c>
    </row>
    <row r="11" spans="1:12" ht="27" customHeight="1">
      <c r="A11" s="6">
        <v>5</v>
      </c>
      <c r="B11" s="18" t="s">
        <v>25</v>
      </c>
      <c r="C11" s="21">
        <v>4</v>
      </c>
      <c r="D11" s="16">
        <v>5</v>
      </c>
      <c r="E11" s="18" t="s">
        <v>32</v>
      </c>
      <c r="F11" s="21">
        <v>173</v>
      </c>
      <c r="G11" s="16">
        <v>5</v>
      </c>
      <c r="H11" s="18" t="s">
        <v>39</v>
      </c>
      <c r="I11" s="21">
        <v>1</v>
      </c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8</v>
      </c>
      <c r="D12" s="16">
        <v>6</v>
      </c>
      <c r="E12" s="18" t="s">
        <v>33</v>
      </c>
      <c r="F12" s="21">
        <v>8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7</v>
      </c>
      <c r="D13" s="16">
        <v>7</v>
      </c>
      <c r="E13" s="19" t="s">
        <v>34</v>
      </c>
      <c r="F13" s="22">
        <v>3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26</v>
      </c>
    </row>
    <row r="14" spans="1:12" ht="27" customHeight="1">
      <c r="A14" s="6"/>
      <c r="B14" s="11" t="s">
        <v>3</v>
      </c>
      <c r="C14" s="24">
        <f>SUM(C7:C13)</f>
        <v>117</v>
      </c>
      <c r="D14" s="12"/>
      <c r="E14" s="11" t="s">
        <v>3</v>
      </c>
      <c r="F14" s="24">
        <f>SUM(F7:F13)</f>
        <v>329</v>
      </c>
      <c r="G14" s="12"/>
      <c r="H14" s="11" t="s">
        <v>3</v>
      </c>
      <c r="I14" s="24">
        <f>SUM(I7:I13)</f>
        <v>1</v>
      </c>
      <c r="J14" s="12"/>
      <c r="K14" s="11" t="s">
        <v>3</v>
      </c>
      <c r="L14" s="24">
        <f>SUM(L7:L13)</f>
        <v>36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25</v>
      </c>
      <c r="D17" s="12"/>
      <c r="E17" s="45"/>
      <c r="F17" s="23">
        <v>0</v>
      </c>
      <c r="G17" s="12"/>
      <c r="H17" s="45"/>
      <c r="I17" s="23">
        <v>3</v>
      </c>
      <c r="J17" s="12"/>
      <c r="K17" s="45"/>
      <c r="L17" s="23">
        <v>1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9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3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4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2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5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0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>
        <v>1</v>
      </c>
    </row>
    <row r="25" spans="1:12" ht="27" customHeight="1">
      <c r="A25" s="6">
        <v>7</v>
      </c>
      <c r="B25" s="19" t="s">
        <v>55</v>
      </c>
      <c r="C25" s="22">
        <v>7</v>
      </c>
      <c r="D25" s="16">
        <v>7</v>
      </c>
      <c r="E25" s="19" t="s">
        <v>62</v>
      </c>
      <c r="F25" s="22"/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27</v>
      </c>
      <c r="D26" s="12"/>
      <c r="E26" s="11" t="s">
        <v>3</v>
      </c>
      <c r="F26" s="24">
        <f>SUM(F19:F25)</f>
        <v>0</v>
      </c>
      <c r="G26" s="12"/>
      <c r="H26" s="11" t="s">
        <v>3</v>
      </c>
      <c r="I26" s="24">
        <f>SUM(I19:I25)</f>
        <v>3</v>
      </c>
      <c r="J26" s="15"/>
      <c r="K26" s="11" t="s">
        <v>3</v>
      </c>
      <c r="L26" s="24">
        <f>SUM(L19:L25)</f>
        <v>1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2</v>
      </c>
      <c r="D29" s="8"/>
      <c r="E29" s="45"/>
      <c r="F29" s="23">
        <v>4</v>
      </c>
      <c r="G29" s="8"/>
      <c r="H29" s="45"/>
      <c r="I29" s="23">
        <v>4</v>
      </c>
      <c r="J29" s="8"/>
      <c r="K29" s="45"/>
      <c r="L29" s="23">
        <v>7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>
        <v>3</v>
      </c>
      <c r="G31" s="16">
        <v>1</v>
      </c>
      <c r="H31" s="17" t="s">
        <v>90</v>
      </c>
      <c r="I31" s="20"/>
      <c r="J31" s="16">
        <v>1</v>
      </c>
      <c r="K31" s="17" t="s">
        <v>97</v>
      </c>
      <c r="L31" s="20"/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/>
      <c r="J32" s="16">
        <v>2</v>
      </c>
      <c r="K32" s="18" t="s">
        <v>98</v>
      </c>
      <c r="L32" s="21">
        <v>1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3</v>
      </c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/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>
        <v>1</v>
      </c>
      <c r="G35" s="16">
        <v>5</v>
      </c>
      <c r="H35" s="18" t="s">
        <v>94</v>
      </c>
      <c r="I35" s="21">
        <v>1</v>
      </c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/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/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1</v>
      </c>
      <c r="G37" s="16">
        <v>7</v>
      </c>
      <c r="H37" s="19" t="s">
        <v>96</v>
      </c>
      <c r="I37" s="22"/>
      <c r="J37" s="16">
        <v>7</v>
      </c>
      <c r="K37" s="18" t="s">
        <v>103</v>
      </c>
      <c r="L37" s="21">
        <v>1</v>
      </c>
    </row>
    <row r="38" spans="1:12" ht="27" customHeight="1">
      <c r="A38" s="6"/>
      <c r="B38" s="11" t="s">
        <v>3</v>
      </c>
      <c r="C38" s="24">
        <f>SUM(C31:C37)</f>
        <v>0</v>
      </c>
      <c r="D38" s="12"/>
      <c r="E38" s="11" t="s">
        <v>3</v>
      </c>
      <c r="F38" s="24">
        <f>SUM(F31:F37)</f>
        <v>5</v>
      </c>
      <c r="G38" s="12"/>
      <c r="H38" s="11" t="s">
        <v>3</v>
      </c>
      <c r="I38" s="24">
        <f>SUM(I31:I37)</f>
        <v>4</v>
      </c>
      <c r="J38" s="12"/>
      <c r="K38" s="11" t="s">
        <v>3</v>
      </c>
      <c r="L38" s="24">
        <f>SUM(L31:L37)</f>
        <v>2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9</v>
      </c>
      <c r="D41" s="8"/>
      <c r="E41" s="45"/>
      <c r="F41" s="23">
        <v>57</v>
      </c>
      <c r="G41" s="8"/>
      <c r="H41" s="45"/>
      <c r="I41" s="23">
        <v>3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/>
      <c r="D43" s="16">
        <v>1</v>
      </c>
      <c r="E43" s="17" t="s">
        <v>111</v>
      </c>
      <c r="F43" s="20">
        <v>21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3</v>
      </c>
      <c r="D44" s="16">
        <v>2</v>
      </c>
      <c r="E44" s="18" t="s">
        <v>112</v>
      </c>
      <c r="F44" s="21">
        <v>0</v>
      </c>
      <c r="G44" s="16">
        <v>2</v>
      </c>
      <c r="H44" s="18" t="s">
        <v>119</v>
      </c>
      <c r="I44" s="21">
        <v>1</v>
      </c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/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2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>
        <v>2</v>
      </c>
      <c r="D47" s="16">
        <v>5</v>
      </c>
      <c r="E47" s="18" t="s">
        <v>115</v>
      </c>
      <c r="F47" s="21">
        <v>4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2</v>
      </c>
      <c r="D48" s="16">
        <v>6</v>
      </c>
      <c r="E48" s="18" t="s">
        <v>116</v>
      </c>
      <c r="F48" s="21">
        <v>32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2</v>
      </c>
      <c r="D49" s="16">
        <v>7</v>
      </c>
      <c r="E49" s="19" t="s">
        <v>117</v>
      </c>
      <c r="F49" s="22">
        <v>0</v>
      </c>
      <c r="G49" s="16">
        <v>7</v>
      </c>
      <c r="H49" s="19" t="s">
        <v>124</v>
      </c>
      <c r="I49" s="21">
        <v>1</v>
      </c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9</v>
      </c>
      <c r="D50" s="12"/>
      <c r="E50" s="11" t="s">
        <v>3</v>
      </c>
      <c r="F50" s="24">
        <f>SUM(F43:F49)</f>
        <v>59</v>
      </c>
      <c r="G50" s="12"/>
      <c r="H50" s="11" t="s">
        <v>3</v>
      </c>
      <c r="I50" s="24">
        <f>SUM(I43:I49)</f>
        <v>2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261" priority="29" stopIfTrue="1" operator="greaterThan">
      <formula>$C$17*2</formula>
    </cfRule>
  </conditionalFormatting>
  <conditionalFormatting sqref="F19:F25">
    <cfRule type="cellIs" dxfId="260" priority="28" stopIfTrue="1" operator="greaterThan">
      <formula>$F$17*2</formula>
    </cfRule>
  </conditionalFormatting>
  <conditionalFormatting sqref="I19:I25">
    <cfRule type="cellIs" dxfId="259" priority="27" stopIfTrue="1" operator="greaterThan">
      <formula>$I$17*2</formula>
    </cfRule>
  </conditionalFormatting>
  <conditionalFormatting sqref="L19:L25">
    <cfRule type="cellIs" dxfId="258" priority="26" stopIfTrue="1" operator="greaterThan">
      <formula>$L$17*2</formula>
    </cfRule>
  </conditionalFormatting>
  <conditionalFormatting sqref="F31:F37">
    <cfRule type="cellIs" dxfId="257" priority="25" stopIfTrue="1" operator="greaterThan">
      <formula>$F$29*2</formula>
    </cfRule>
  </conditionalFormatting>
  <conditionalFormatting sqref="I31:I37">
    <cfRule type="cellIs" dxfId="256" priority="24" stopIfTrue="1" operator="greaterThan">
      <formula>$I$29*2</formula>
    </cfRule>
  </conditionalFormatting>
  <conditionalFormatting sqref="L31:L37">
    <cfRule type="cellIs" dxfId="255" priority="23" stopIfTrue="1" operator="greaterThan">
      <formula>$L$29*2</formula>
    </cfRule>
  </conditionalFormatting>
  <conditionalFormatting sqref="C7:C13">
    <cfRule type="cellIs" dxfId="254" priority="22" stopIfTrue="1" operator="greaterThan">
      <formula>$C$5*2</formula>
    </cfRule>
  </conditionalFormatting>
  <conditionalFormatting sqref="F43:F49">
    <cfRule type="cellIs" dxfId="253" priority="21" stopIfTrue="1" operator="greaterThan">
      <formula>$F$41*2</formula>
    </cfRule>
  </conditionalFormatting>
  <conditionalFormatting sqref="I43:I49">
    <cfRule type="cellIs" dxfId="252" priority="20" stopIfTrue="1" operator="greaterThan">
      <formula>$I$41*2</formula>
    </cfRule>
  </conditionalFormatting>
  <conditionalFormatting sqref="L43:L49">
    <cfRule type="cellIs" dxfId="251" priority="19" stopIfTrue="1" operator="greaterThan">
      <formula>$L$41*2</formula>
    </cfRule>
  </conditionalFormatting>
  <conditionalFormatting sqref="C43:C49">
    <cfRule type="cellIs" dxfId="250" priority="18" stopIfTrue="1" operator="greaterThan">
      <formula>$C$41*2</formula>
    </cfRule>
  </conditionalFormatting>
  <conditionalFormatting sqref="C31:C37">
    <cfRule type="cellIs" dxfId="249" priority="17" stopIfTrue="1" operator="greaterThan">
      <formula>$C$29*2</formula>
    </cfRule>
  </conditionalFormatting>
  <conditionalFormatting sqref="L7:L13">
    <cfRule type="cellIs" dxfId="248" priority="16" stopIfTrue="1" operator="greaterThan">
      <formula>$L$5*2</formula>
    </cfRule>
  </conditionalFormatting>
  <conditionalFormatting sqref="I7:I13">
    <cfRule type="cellIs" dxfId="247" priority="15" stopIfTrue="1" operator="greaterThan">
      <formula>$I$5*2</formula>
    </cfRule>
  </conditionalFormatting>
  <conditionalFormatting sqref="F7:F13">
    <cfRule type="cellIs" dxfId="246" priority="14" stopIfTrue="1" operator="greaterThan">
      <formula>$F$5*2</formula>
    </cfRule>
  </conditionalFormatting>
  <conditionalFormatting sqref="C14">
    <cfRule type="cellIs" dxfId="245" priority="13" stopIfTrue="1" operator="greaterThan">
      <formula>$C$5*2</formula>
    </cfRule>
  </conditionalFormatting>
  <conditionalFormatting sqref="F14">
    <cfRule type="cellIs" dxfId="244" priority="12" stopIfTrue="1" operator="greaterThan">
      <formula>$F$5*2</formula>
    </cfRule>
  </conditionalFormatting>
  <conditionalFormatting sqref="I14">
    <cfRule type="cellIs" dxfId="243" priority="11" stopIfTrue="1" operator="greaterThan">
      <formula>$I$5*2</formula>
    </cfRule>
  </conditionalFormatting>
  <conditionalFormatting sqref="L14">
    <cfRule type="cellIs" dxfId="242" priority="10" stopIfTrue="1" operator="greaterThan">
      <formula>$L$5*2</formula>
    </cfRule>
  </conditionalFormatting>
  <conditionalFormatting sqref="C26">
    <cfRule type="cellIs" dxfId="241" priority="9" stopIfTrue="1" operator="greaterThan">
      <formula>$C$17*2</formula>
    </cfRule>
  </conditionalFormatting>
  <conditionalFormatting sqref="F26">
    <cfRule type="cellIs" dxfId="240" priority="8" stopIfTrue="1" operator="greaterThan">
      <formula>$F$17*2</formula>
    </cfRule>
  </conditionalFormatting>
  <conditionalFormatting sqref="I26">
    <cfRule type="cellIs" dxfId="239" priority="7" stopIfTrue="1" operator="greaterThan">
      <formula>$I$17+2</formula>
    </cfRule>
  </conditionalFormatting>
  <conditionalFormatting sqref="L26">
    <cfRule type="cellIs" dxfId="238" priority="6" stopIfTrue="1" operator="greaterThan">
      <formula>$L$17*2</formula>
    </cfRule>
  </conditionalFormatting>
  <conditionalFormatting sqref="C38">
    <cfRule type="cellIs" dxfId="237" priority="5" stopIfTrue="1" operator="greaterThan">
      <formula>$C$29*2</formula>
    </cfRule>
  </conditionalFormatting>
  <conditionalFormatting sqref="F38">
    <cfRule type="cellIs" dxfId="236" priority="4" stopIfTrue="1" operator="greaterThan">
      <formula>$F$29*2</formula>
    </cfRule>
  </conditionalFormatting>
  <conditionalFormatting sqref="I38">
    <cfRule type="cellIs" dxfId="235" priority="3" stopIfTrue="1" operator="greaterThan">
      <formula>$I$29*2</formula>
    </cfRule>
  </conditionalFormatting>
  <conditionalFormatting sqref="L38">
    <cfRule type="cellIs" dxfId="234" priority="2" stopIfTrue="1" operator="greaterThan">
      <formula>$L$29*2</formula>
    </cfRule>
  </conditionalFormatting>
  <conditionalFormatting sqref="C50 F50 I50 L50">
    <cfRule type="cellIs" dxfId="233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2" sqref="I42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189</v>
      </c>
      <c r="D5" s="8"/>
      <c r="E5" s="45"/>
      <c r="F5" s="23">
        <v>359</v>
      </c>
      <c r="G5" s="8"/>
      <c r="H5" s="45"/>
      <c r="I5" s="23">
        <v>1</v>
      </c>
      <c r="J5" s="8"/>
      <c r="K5" s="45"/>
      <c r="L5" s="23">
        <v>36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39</v>
      </c>
      <c r="D7" s="16">
        <v>1</v>
      </c>
      <c r="E7" s="17" t="s">
        <v>28</v>
      </c>
      <c r="F7" s="20">
        <v>154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5</v>
      </c>
    </row>
    <row r="8" spans="1:12" ht="27" customHeight="1">
      <c r="A8" s="6">
        <v>2</v>
      </c>
      <c r="B8" s="18" t="s">
        <v>22</v>
      </c>
      <c r="C8" s="21">
        <v>119</v>
      </c>
      <c r="D8" s="16">
        <v>2</v>
      </c>
      <c r="E8" s="18" t="s">
        <v>29</v>
      </c>
      <c r="F8" s="21">
        <v>83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6</v>
      </c>
      <c r="D9" s="16">
        <v>3</v>
      </c>
      <c r="E9" s="18" t="s">
        <v>30</v>
      </c>
      <c r="F9" s="21">
        <v>0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3</v>
      </c>
    </row>
    <row r="10" spans="1:12" ht="27" customHeight="1">
      <c r="A10" s="6">
        <v>4</v>
      </c>
      <c r="B10" s="18" t="s">
        <v>24</v>
      </c>
      <c r="C10" s="21">
        <v>22</v>
      </c>
      <c r="D10" s="16">
        <v>4</v>
      </c>
      <c r="E10" s="18" t="s">
        <v>31</v>
      </c>
      <c r="F10" s="21">
        <v>14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4</v>
      </c>
    </row>
    <row r="11" spans="1:12" ht="27" customHeight="1">
      <c r="A11" s="6">
        <v>5</v>
      </c>
      <c r="B11" s="18" t="s">
        <v>25</v>
      </c>
      <c r="C11" s="21">
        <v>11</v>
      </c>
      <c r="D11" s="16">
        <v>5</v>
      </c>
      <c r="E11" s="18" t="s">
        <v>32</v>
      </c>
      <c r="F11" s="21">
        <v>309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4</v>
      </c>
    </row>
    <row r="12" spans="1:12" ht="27" customHeight="1">
      <c r="A12" s="6">
        <v>6</v>
      </c>
      <c r="B12" s="18" t="s">
        <v>26</v>
      </c>
      <c r="C12" s="21">
        <v>14</v>
      </c>
      <c r="D12" s="16">
        <v>6</v>
      </c>
      <c r="E12" s="18" t="s">
        <v>33</v>
      </c>
      <c r="F12" s="21">
        <v>14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2</v>
      </c>
    </row>
    <row r="13" spans="1:12" ht="27" customHeight="1">
      <c r="A13" s="6">
        <v>7</v>
      </c>
      <c r="B13" s="19" t="s">
        <v>27</v>
      </c>
      <c r="C13" s="22">
        <v>9</v>
      </c>
      <c r="D13" s="16">
        <v>7</v>
      </c>
      <c r="E13" s="19" t="s">
        <v>34</v>
      </c>
      <c r="F13" s="22">
        <v>17</v>
      </c>
      <c r="G13" s="16">
        <v>7</v>
      </c>
      <c r="H13" s="19" t="s">
        <v>41</v>
      </c>
      <c r="I13" s="22">
        <v>1</v>
      </c>
      <c r="J13" s="16">
        <v>7</v>
      </c>
      <c r="K13" s="19" t="s">
        <v>48</v>
      </c>
      <c r="L13" s="22">
        <v>21</v>
      </c>
    </row>
    <row r="14" spans="1:12" ht="27" customHeight="1">
      <c r="A14" s="6"/>
      <c r="B14" s="11" t="s">
        <v>3</v>
      </c>
      <c r="C14" s="24">
        <f>SUM(C7:C13)</f>
        <v>220</v>
      </c>
      <c r="D14" s="12"/>
      <c r="E14" s="11" t="s">
        <v>3</v>
      </c>
      <c r="F14" s="24">
        <f>SUM(F7:F13)</f>
        <v>591</v>
      </c>
      <c r="G14" s="12"/>
      <c r="H14" s="11" t="s">
        <v>3</v>
      </c>
      <c r="I14" s="24">
        <f>SUM(I7:I13)</f>
        <v>1</v>
      </c>
      <c r="J14" s="12"/>
      <c r="K14" s="11" t="s">
        <v>3</v>
      </c>
      <c r="L14" s="24">
        <f>SUM(L7:L13)</f>
        <v>39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37</v>
      </c>
      <c r="D17" s="12"/>
      <c r="E17" s="45"/>
      <c r="F17" s="23">
        <v>1</v>
      </c>
      <c r="G17" s="12"/>
      <c r="H17" s="45"/>
      <c r="I17" s="23">
        <v>19</v>
      </c>
      <c r="J17" s="12"/>
      <c r="K17" s="45"/>
      <c r="L17" s="23">
        <v>1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14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19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>
        <v>2</v>
      </c>
      <c r="J20" s="16">
        <v>2</v>
      </c>
      <c r="K20" s="18" t="s">
        <v>71</v>
      </c>
      <c r="L20" s="21">
        <v>1</v>
      </c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/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12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0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/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20</v>
      </c>
      <c r="D25" s="16">
        <v>7</v>
      </c>
      <c r="E25" s="19" t="s">
        <v>62</v>
      </c>
      <c r="F25" s="22"/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46</v>
      </c>
      <c r="D26" s="12"/>
      <c r="E26" s="11" t="s">
        <v>3</v>
      </c>
      <c r="F26" s="24">
        <f>SUM(F19:F25)</f>
        <v>0</v>
      </c>
      <c r="G26" s="12"/>
      <c r="H26" s="11" t="s">
        <v>3</v>
      </c>
      <c r="I26" s="24">
        <f>SUM(I19:I25)</f>
        <v>21</v>
      </c>
      <c r="J26" s="15"/>
      <c r="K26" s="11" t="s">
        <v>3</v>
      </c>
      <c r="L26" s="24">
        <f>SUM(L19:L25)</f>
        <v>1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5</v>
      </c>
      <c r="D29" s="8"/>
      <c r="E29" s="45"/>
      <c r="F29" s="23">
        <v>2</v>
      </c>
      <c r="G29" s="8"/>
      <c r="H29" s="45"/>
      <c r="I29" s="23">
        <v>7</v>
      </c>
      <c r="J29" s="8"/>
      <c r="K29" s="45"/>
      <c r="L29" s="23">
        <v>15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>
        <v>4</v>
      </c>
      <c r="D31" s="16">
        <v>1</v>
      </c>
      <c r="E31" s="17" t="s">
        <v>83</v>
      </c>
      <c r="F31" s="20">
        <v>1</v>
      </c>
      <c r="G31" s="16">
        <v>1</v>
      </c>
      <c r="H31" s="17" t="s">
        <v>90</v>
      </c>
      <c r="I31" s="20">
        <v>1</v>
      </c>
      <c r="J31" s="16">
        <v>1</v>
      </c>
      <c r="K31" s="17" t="s">
        <v>97</v>
      </c>
      <c r="L31" s="20">
        <v>1</v>
      </c>
    </row>
    <row r="32" spans="1:12" ht="27" customHeight="1">
      <c r="A32" s="6">
        <v>2</v>
      </c>
      <c r="B32" s="18" t="s">
        <v>78</v>
      </c>
      <c r="C32" s="21">
        <v>4</v>
      </c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0</v>
      </c>
      <c r="J32" s="16">
        <v>2</v>
      </c>
      <c r="K32" s="18" t="s">
        <v>98</v>
      </c>
      <c r="L32" s="21">
        <v>8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4</v>
      </c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>
        <v>0</v>
      </c>
      <c r="J34" s="16">
        <v>4</v>
      </c>
      <c r="K34" s="18" t="s">
        <v>100</v>
      </c>
      <c r="L34" s="21">
        <v>2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3</v>
      </c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>
        <v>1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>
        <v>1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1</v>
      </c>
      <c r="G37" s="16">
        <v>7</v>
      </c>
      <c r="H37" s="19" t="s">
        <v>96</v>
      </c>
      <c r="I37" s="22">
        <v>1</v>
      </c>
      <c r="J37" s="16">
        <v>7</v>
      </c>
      <c r="K37" s="18" t="s">
        <v>103</v>
      </c>
      <c r="L37" s="21">
        <v>11</v>
      </c>
    </row>
    <row r="38" spans="1:12" ht="27" customHeight="1">
      <c r="A38" s="6"/>
      <c r="B38" s="11" t="s">
        <v>3</v>
      </c>
      <c r="C38" s="24">
        <f>SUM(C31:C37)</f>
        <v>9</v>
      </c>
      <c r="D38" s="12"/>
      <c r="E38" s="11" t="s">
        <v>3</v>
      </c>
      <c r="F38" s="24">
        <f>SUM(F31:F37)</f>
        <v>2</v>
      </c>
      <c r="G38" s="12"/>
      <c r="H38" s="11" t="s">
        <v>3</v>
      </c>
      <c r="I38" s="24">
        <f>SUM(I31:I37)</f>
        <v>9</v>
      </c>
      <c r="J38" s="12"/>
      <c r="K38" s="11" t="s">
        <v>3</v>
      </c>
      <c r="L38" s="24">
        <f>SUM(L31:L37)</f>
        <v>23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13</v>
      </c>
      <c r="D41" s="8"/>
      <c r="E41" s="45"/>
      <c r="F41" s="23">
        <v>88</v>
      </c>
      <c r="G41" s="8"/>
      <c r="H41" s="45"/>
      <c r="I41" s="23">
        <v>2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2</v>
      </c>
      <c r="D43" s="16">
        <v>1</v>
      </c>
      <c r="E43" s="17" t="s">
        <v>111</v>
      </c>
      <c r="F43" s="20">
        <v>27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/>
      <c r="D44" s="16">
        <v>2</v>
      </c>
      <c r="E44" s="18" t="s">
        <v>112</v>
      </c>
      <c r="F44" s="21">
        <v>0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/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6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8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9</v>
      </c>
      <c r="D48" s="16">
        <v>6</v>
      </c>
      <c r="E48" s="18" t="s">
        <v>116</v>
      </c>
      <c r="F48" s="21">
        <v>48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2</v>
      </c>
      <c r="D49" s="16">
        <v>7</v>
      </c>
      <c r="E49" s="19" t="s">
        <v>117</v>
      </c>
      <c r="F49" s="22">
        <v>2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13</v>
      </c>
      <c r="D50" s="12"/>
      <c r="E50" s="11" t="s">
        <v>3</v>
      </c>
      <c r="F50" s="24">
        <f>SUM(F43:F49)</f>
        <v>91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232" priority="29" stopIfTrue="1" operator="greaterThan">
      <formula>$C$17*2</formula>
    </cfRule>
  </conditionalFormatting>
  <conditionalFormatting sqref="F19:F25">
    <cfRule type="cellIs" dxfId="231" priority="28" stopIfTrue="1" operator="greaterThan">
      <formula>$F$17*2</formula>
    </cfRule>
  </conditionalFormatting>
  <conditionalFormatting sqref="I19:I25">
    <cfRule type="cellIs" dxfId="230" priority="27" stopIfTrue="1" operator="greaterThan">
      <formula>$I$17*2</formula>
    </cfRule>
  </conditionalFormatting>
  <conditionalFormatting sqref="L19:L25">
    <cfRule type="cellIs" dxfId="229" priority="26" stopIfTrue="1" operator="greaterThan">
      <formula>$L$17*2</formula>
    </cfRule>
  </conditionalFormatting>
  <conditionalFormatting sqref="F31:F37">
    <cfRule type="cellIs" dxfId="228" priority="25" stopIfTrue="1" operator="greaterThan">
      <formula>$F$29*2</formula>
    </cfRule>
  </conditionalFormatting>
  <conditionalFormatting sqref="I31:I37">
    <cfRule type="cellIs" dxfId="227" priority="24" stopIfTrue="1" operator="greaterThan">
      <formula>$I$29*2</formula>
    </cfRule>
  </conditionalFormatting>
  <conditionalFormatting sqref="L31:L37">
    <cfRule type="cellIs" dxfId="226" priority="23" stopIfTrue="1" operator="greaterThan">
      <formula>$L$29*2</formula>
    </cfRule>
  </conditionalFormatting>
  <conditionalFormatting sqref="C7:C13">
    <cfRule type="cellIs" dxfId="225" priority="22" stopIfTrue="1" operator="greaterThan">
      <formula>$C$5*2</formula>
    </cfRule>
  </conditionalFormatting>
  <conditionalFormatting sqref="F43:F49">
    <cfRule type="cellIs" dxfId="224" priority="21" stopIfTrue="1" operator="greaterThan">
      <formula>$F$41*2</formula>
    </cfRule>
  </conditionalFormatting>
  <conditionalFormatting sqref="I43:I49">
    <cfRule type="cellIs" dxfId="223" priority="20" stopIfTrue="1" operator="greaterThan">
      <formula>$I$41*2</formula>
    </cfRule>
  </conditionalFormatting>
  <conditionalFormatting sqref="L43:L49">
    <cfRule type="cellIs" dxfId="222" priority="19" stopIfTrue="1" operator="greaterThan">
      <formula>$L$41*2</formula>
    </cfRule>
  </conditionalFormatting>
  <conditionalFormatting sqref="C43:C49">
    <cfRule type="cellIs" dxfId="221" priority="18" stopIfTrue="1" operator="greaterThan">
      <formula>$C$41*2</formula>
    </cfRule>
  </conditionalFormatting>
  <conditionalFormatting sqref="C31:C37">
    <cfRule type="cellIs" dxfId="220" priority="17" stopIfTrue="1" operator="greaterThan">
      <formula>$C$29*2</formula>
    </cfRule>
  </conditionalFormatting>
  <conditionalFormatting sqref="L7:L13">
    <cfRule type="cellIs" dxfId="219" priority="16" stopIfTrue="1" operator="greaterThan">
      <formula>$L$5*2</formula>
    </cfRule>
  </conditionalFormatting>
  <conditionalFormatting sqref="I7:I13">
    <cfRule type="cellIs" dxfId="218" priority="15" stopIfTrue="1" operator="greaterThan">
      <formula>$I$5*2</formula>
    </cfRule>
  </conditionalFormatting>
  <conditionalFormatting sqref="F7:F13">
    <cfRule type="cellIs" dxfId="217" priority="14" stopIfTrue="1" operator="greaterThan">
      <formula>$F$5*2</formula>
    </cfRule>
  </conditionalFormatting>
  <conditionalFormatting sqref="C14">
    <cfRule type="cellIs" dxfId="216" priority="13" stopIfTrue="1" operator="greaterThan">
      <formula>$C$5*2</formula>
    </cfRule>
  </conditionalFormatting>
  <conditionalFormatting sqref="F14">
    <cfRule type="cellIs" dxfId="215" priority="12" stopIfTrue="1" operator="greaterThan">
      <formula>$F$5*2</formula>
    </cfRule>
  </conditionalFormatting>
  <conditionalFormatting sqref="I14">
    <cfRule type="cellIs" dxfId="214" priority="11" stopIfTrue="1" operator="greaterThan">
      <formula>$I$5*2</formula>
    </cfRule>
  </conditionalFormatting>
  <conditionalFormatting sqref="L14">
    <cfRule type="cellIs" dxfId="213" priority="10" stopIfTrue="1" operator="greaterThan">
      <formula>$L$5*2</formula>
    </cfRule>
  </conditionalFormatting>
  <conditionalFormatting sqref="C26">
    <cfRule type="cellIs" dxfId="212" priority="9" stopIfTrue="1" operator="greaterThan">
      <formula>$C$17*2</formula>
    </cfRule>
  </conditionalFormatting>
  <conditionalFormatting sqref="F26">
    <cfRule type="cellIs" dxfId="211" priority="8" stopIfTrue="1" operator="greaterThan">
      <formula>$F$17*2</formula>
    </cfRule>
  </conditionalFormatting>
  <conditionalFormatting sqref="I26">
    <cfRule type="cellIs" dxfId="210" priority="7" stopIfTrue="1" operator="greaterThan">
      <formula>$I$17+2</formula>
    </cfRule>
  </conditionalFormatting>
  <conditionalFormatting sqref="L26">
    <cfRule type="cellIs" dxfId="209" priority="6" stopIfTrue="1" operator="greaterThan">
      <formula>$L$17*2</formula>
    </cfRule>
  </conditionalFormatting>
  <conditionalFormatting sqref="C38">
    <cfRule type="cellIs" dxfId="208" priority="5" stopIfTrue="1" operator="greaterThan">
      <formula>$C$29*2</formula>
    </cfRule>
  </conditionalFormatting>
  <conditionalFormatting sqref="F38">
    <cfRule type="cellIs" dxfId="207" priority="4" stopIfTrue="1" operator="greaterThan">
      <formula>$F$29*2</formula>
    </cfRule>
  </conditionalFormatting>
  <conditionalFormatting sqref="I38">
    <cfRule type="cellIs" dxfId="206" priority="3" stopIfTrue="1" operator="greaterThan">
      <formula>$I$29*2</formula>
    </cfRule>
  </conditionalFormatting>
  <conditionalFormatting sqref="L38">
    <cfRule type="cellIs" dxfId="205" priority="2" stopIfTrue="1" operator="greaterThan">
      <formula>$L$29*2</formula>
    </cfRule>
  </conditionalFormatting>
  <conditionalFormatting sqref="C50 F50 I50 L50">
    <cfRule type="cellIs" dxfId="204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L19" sqref="L19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130</v>
      </c>
      <c r="D5" s="8"/>
      <c r="E5" s="45"/>
      <c r="F5" s="23">
        <v>299</v>
      </c>
      <c r="G5" s="8"/>
      <c r="H5" s="45"/>
      <c r="I5" s="23"/>
      <c r="J5" s="8"/>
      <c r="K5" s="45"/>
      <c r="L5" s="23">
        <v>14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29</v>
      </c>
      <c r="D7" s="16">
        <v>1</v>
      </c>
      <c r="E7" s="17" t="s">
        <v>28</v>
      </c>
      <c r="F7" s="20">
        <v>145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/>
    </row>
    <row r="8" spans="1:12" ht="27" customHeight="1">
      <c r="A8" s="6">
        <v>2</v>
      </c>
      <c r="B8" s="18" t="s">
        <v>22</v>
      </c>
      <c r="C8" s="21">
        <v>72</v>
      </c>
      <c r="D8" s="16">
        <v>2</v>
      </c>
      <c r="E8" s="18" t="s">
        <v>29</v>
      </c>
      <c r="F8" s="21">
        <v>62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/>
    </row>
    <row r="9" spans="1:12" ht="27" customHeight="1">
      <c r="A9" s="6">
        <v>3</v>
      </c>
      <c r="B9" s="18" t="s">
        <v>23</v>
      </c>
      <c r="C9" s="21">
        <v>1</v>
      </c>
      <c r="D9" s="16">
        <v>3</v>
      </c>
      <c r="E9" s="18" t="s">
        <v>30</v>
      </c>
      <c r="F9" s="21">
        <v>2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1</v>
      </c>
    </row>
    <row r="10" spans="1:12" ht="27" customHeight="1">
      <c r="A10" s="6">
        <v>4</v>
      </c>
      <c r="B10" s="18" t="s">
        <v>24</v>
      </c>
      <c r="C10" s="21">
        <v>5</v>
      </c>
      <c r="D10" s="16">
        <v>4</v>
      </c>
      <c r="E10" s="18" t="s">
        <v>31</v>
      </c>
      <c r="F10" s="21">
        <v>0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/>
    </row>
    <row r="11" spans="1:12" ht="27" customHeight="1">
      <c r="A11" s="6">
        <v>5</v>
      </c>
      <c r="B11" s="18" t="s">
        <v>25</v>
      </c>
      <c r="C11" s="21">
        <v>7</v>
      </c>
      <c r="D11" s="16">
        <v>5</v>
      </c>
      <c r="E11" s="18" t="s">
        <v>32</v>
      </c>
      <c r="F11" s="21">
        <v>275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/>
    </row>
    <row r="12" spans="1:12" ht="27" customHeight="1">
      <c r="A12" s="6">
        <v>6</v>
      </c>
      <c r="B12" s="18" t="s">
        <v>26</v>
      </c>
      <c r="C12" s="21">
        <v>15</v>
      </c>
      <c r="D12" s="16">
        <v>6</v>
      </c>
      <c r="E12" s="18" t="s">
        <v>33</v>
      </c>
      <c r="F12" s="21">
        <v>5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1</v>
      </c>
    </row>
    <row r="13" spans="1:12" ht="27" customHeight="1">
      <c r="A13" s="6">
        <v>7</v>
      </c>
      <c r="B13" s="19" t="s">
        <v>27</v>
      </c>
      <c r="C13" s="22">
        <v>20</v>
      </c>
      <c r="D13" s="16">
        <v>7</v>
      </c>
      <c r="E13" s="19" t="s">
        <v>34</v>
      </c>
      <c r="F13" s="22">
        <v>9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7</v>
      </c>
    </row>
    <row r="14" spans="1:12" ht="27" customHeight="1">
      <c r="A14" s="6"/>
      <c r="B14" s="11" t="s">
        <v>3</v>
      </c>
      <c r="C14" s="24">
        <f>SUM(C7:C13)</f>
        <v>149</v>
      </c>
      <c r="D14" s="12"/>
      <c r="E14" s="11" t="s">
        <v>3</v>
      </c>
      <c r="F14" s="24">
        <f>SUM(F7:F13)</f>
        <v>498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9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24</v>
      </c>
      <c r="D17" s="12"/>
      <c r="E17" s="45"/>
      <c r="F17" s="23">
        <v>3</v>
      </c>
      <c r="G17" s="12"/>
      <c r="H17" s="45"/>
      <c r="I17" s="23">
        <v>25</v>
      </c>
      <c r="J17" s="12"/>
      <c r="K17" s="45"/>
      <c r="L17" s="23">
        <v>2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4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23</v>
      </c>
      <c r="J19" s="16">
        <v>1</v>
      </c>
      <c r="K19" s="17" t="s">
        <v>70</v>
      </c>
      <c r="L19" s="20">
        <v>1</v>
      </c>
    </row>
    <row r="20" spans="1:12" ht="27" customHeight="1">
      <c r="A20" s="6">
        <v>2</v>
      </c>
      <c r="B20" s="18" t="s">
        <v>50</v>
      </c>
      <c r="C20" s="21"/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/>
      <c r="D21" s="16">
        <v>3</v>
      </c>
      <c r="E21" s="18" t="s">
        <v>58</v>
      </c>
      <c r="F21" s="21">
        <v>2</v>
      </c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4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/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/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16</v>
      </c>
      <c r="D25" s="16">
        <v>7</v>
      </c>
      <c r="E25" s="19" t="s">
        <v>62</v>
      </c>
      <c r="F25" s="22">
        <v>1</v>
      </c>
      <c r="G25" s="16">
        <v>7</v>
      </c>
      <c r="H25" s="19" t="s">
        <v>69</v>
      </c>
      <c r="I25" s="22">
        <v>1</v>
      </c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24</v>
      </c>
      <c r="D26" s="12"/>
      <c r="E26" s="11" t="s">
        <v>3</v>
      </c>
      <c r="F26" s="24">
        <f>SUM(F19:F25)</f>
        <v>3</v>
      </c>
      <c r="G26" s="12"/>
      <c r="H26" s="11" t="s">
        <v>3</v>
      </c>
      <c r="I26" s="24">
        <f>SUM(I19:I25)</f>
        <v>24</v>
      </c>
      <c r="J26" s="15"/>
      <c r="K26" s="11" t="s">
        <v>3</v>
      </c>
      <c r="L26" s="24">
        <f>SUM(L19:L25)</f>
        <v>1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1</v>
      </c>
      <c r="D29" s="8"/>
      <c r="E29" s="45"/>
      <c r="F29" s="23">
        <v>1</v>
      </c>
      <c r="G29" s="8"/>
      <c r="H29" s="45"/>
      <c r="I29" s="23">
        <v>7</v>
      </c>
      <c r="J29" s="8"/>
      <c r="K29" s="45"/>
      <c r="L29" s="23">
        <v>8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/>
      <c r="J31" s="16">
        <v>1</v>
      </c>
      <c r="K31" s="17" t="s">
        <v>97</v>
      </c>
      <c r="L31" s="20">
        <v>1</v>
      </c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/>
      <c r="J32" s="16">
        <v>2</v>
      </c>
      <c r="K32" s="18" t="s">
        <v>98</v>
      </c>
      <c r="L32" s="21">
        <v>5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4</v>
      </c>
      <c r="J33" s="16">
        <v>3</v>
      </c>
      <c r="K33" s="18" t="s">
        <v>99</v>
      </c>
      <c r="L33" s="21"/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/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4</v>
      </c>
      <c r="J35" s="16">
        <v>5</v>
      </c>
      <c r="K35" s="18" t="s">
        <v>101</v>
      </c>
      <c r="L35" s="21"/>
    </row>
    <row r="36" spans="1:12" ht="27" customHeight="1">
      <c r="A36" s="6">
        <v>6</v>
      </c>
      <c r="B36" s="18" t="s">
        <v>81</v>
      </c>
      <c r="C36" s="21">
        <v>1</v>
      </c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/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>
        <v>1</v>
      </c>
      <c r="G37" s="16">
        <v>7</v>
      </c>
      <c r="H37" s="19" t="s">
        <v>96</v>
      </c>
      <c r="I37" s="22">
        <v>3</v>
      </c>
      <c r="J37" s="16">
        <v>7</v>
      </c>
      <c r="K37" s="18" t="s">
        <v>103</v>
      </c>
      <c r="L37" s="21">
        <v>4</v>
      </c>
    </row>
    <row r="38" spans="1:12" ht="27" customHeight="1">
      <c r="A38" s="6"/>
      <c r="B38" s="11" t="s">
        <v>3</v>
      </c>
      <c r="C38" s="24">
        <f>SUM(C31:C37)</f>
        <v>1</v>
      </c>
      <c r="D38" s="12"/>
      <c r="E38" s="11" t="s">
        <v>3</v>
      </c>
      <c r="F38" s="24">
        <f>SUM(F31:F37)</f>
        <v>1</v>
      </c>
      <c r="G38" s="12"/>
      <c r="H38" s="11" t="s">
        <v>3</v>
      </c>
      <c r="I38" s="24">
        <f>SUM(I31:I37)</f>
        <v>11</v>
      </c>
      <c r="J38" s="12"/>
      <c r="K38" s="11" t="s">
        <v>3</v>
      </c>
      <c r="L38" s="24">
        <f>SUM(L31:L37)</f>
        <v>10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7</v>
      </c>
      <c r="D41" s="8"/>
      <c r="E41" s="45"/>
      <c r="F41" s="23">
        <v>77</v>
      </c>
      <c r="G41" s="8"/>
      <c r="H41" s="45"/>
      <c r="I41" s="23">
        <v>1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1</v>
      </c>
      <c r="D43" s="16">
        <v>1</v>
      </c>
      <c r="E43" s="17" t="s">
        <v>111</v>
      </c>
      <c r="F43" s="20">
        <v>16</v>
      </c>
      <c r="G43" s="16">
        <v>1</v>
      </c>
      <c r="H43" s="17" t="s">
        <v>118</v>
      </c>
      <c r="I43" s="20">
        <v>1</v>
      </c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2</v>
      </c>
      <c r="D44" s="16">
        <v>2</v>
      </c>
      <c r="E44" s="18" t="s">
        <v>112</v>
      </c>
      <c r="F44" s="21">
        <v>1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/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9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5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2</v>
      </c>
      <c r="D48" s="16">
        <v>6</v>
      </c>
      <c r="E48" s="18" t="s">
        <v>116</v>
      </c>
      <c r="F48" s="21">
        <v>47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/>
      <c r="D49" s="16">
        <v>7</v>
      </c>
      <c r="E49" s="19" t="s">
        <v>117</v>
      </c>
      <c r="F49" s="22"/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5</v>
      </c>
      <c r="D50" s="12"/>
      <c r="E50" s="11" t="s">
        <v>3</v>
      </c>
      <c r="F50" s="24">
        <f>SUM(F43:F49)</f>
        <v>78</v>
      </c>
      <c r="G50" s="12"/>
      <c r="H50" s="11" t="s">
        <v>3</v>
      </c>
      <c r="I50" s="24">
        <f>SUM(I43:I49)</f>
        <v>1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203" priority="29" stopIfTrue="1" operator="greaterThan">
      <formula>$C$17*2</formula>
    </cfRule>
  </conditionalFormatting>
  <conditionalFormatting sqref="F19:F25">
    <cfRule type="cellIs" dxfId="202" priority="28" stopIfTrue="1" operator="greaterThan">
      <formula>$F$17*2</formula>
    </cfRule>
  </conditionalFormatting>
  <conditionalFormatting sqref="I19:I25">
    <cfRule type="cellIs" dxfId="201" priority="27" stopIfTrue="1" operator="greaterThan">
      <formula>$I$17*2</formula>
    </cfRule>
  </conditionalFormatting>
  <conditionalFormatting sqref="L19:L25">
    <cfRule type="cellIs" dxfId="200" priority="26" stopIfTrue="1" operator="greaterThan">
      <formula>$L$17*2</formula>
    </cfRule>
  </conditionalFormatting>
  <conditionalFormatting sqref="F31:F37">
    <cfRule type="cellIs" dxfId="199" priority="25" stopIfTrue="1" operator="greaterThan">
      <formula>$F$29*2</formula>
    </cfRule>
  </conditionalFormatting>
  <conditionalFormatting sqref="I31:I37">
    <cfRule type="cellIs" dxfId="198" priority="24" stopIfTrue="1" operator="greaterThan">
      <formula>$I$29*2</formula>
    </cfRule>
  </conditionalFormatting>
  <conditionalFormatting sqref="L31:L37">
    <cfRule type="cellIs" dxfId="197" priority="23" stopIfTrue="1" operator="greaterThan">
      <formula>$L$29*2</formula>
    </cfRule>
  </conditionalFormatting>
  <conditionalFormatting sqref="C7:C13">
    <cfRule type="cellIs" dxfId="196" priority="22" stopIfTrue="1" operator="greaterThan">
      <formula>$C$5*2</formula>
    </cfRule>
  </conditionalFormatting>
  <conditionalFormatting sqref="F43:F49">
    <cfRule type="cellIs" dxfId="195" priority="21" stopIfTrue="1" operator="greaterThan">
      <formula>$F$41*2</formula>
    </cfRule>
  </conditionalFormatting>
  <conditionalFormatting sqref="I43:I49">
    <cfRule type="cellIs" dxfId="194" priority="20" stopIfTrue="1" operator="greaterThan">
      <formula>$I$41*2</formula>
    </cfRule>
  </conditionalFormatting>
  <conditionalFormatting sqref="L43:L49">
    <cfRule type="cellIs" dxfId="193" priority="19" stopIfTrue="1" operator="greaterThan">
      <formula>$L$41*2</formula>
    </cfRule>
  </conditionalFormatting>
  <conditionalFormatting sqref="C43:C49">
    <cfRule type="cellIs" dxfId="192" priority="18" stopIfTrue="1" operator="greaterThan">
      <formula>$C$41*2</formula>
    </cfRule>
  </conditionalFormatting>
  <conditionalFormatting sqref="C31:C37">
    <cfRule type="cellIs" dxfId="191" priority="17" stopIfTrue="1" operator="greaterThan">
      <formula>$C$29*2</formula>
    </cfRule>
  </conditionalFormatting>
  <conditionalFormatting sqref="L7:L13">
    <cfRule type="cellIs" dxfId="190" priority="16" stopIfTrue="1" operator="greaterThan">
      <formula>$L$5*2</formula>
    </cfRule>
  </conditionalFormatting>
  <conditionalFormatting sqref="I7:I13">
    <cfRule type="cellIs" dxfId="189" priority="15" stopIfTrue="1" operator="greaterThan">
      <formula>$I$5*2</formula>
    </cfRule>
  </conditionalFormatting>
  <conditionalFormatting sqref="F7:F13">
    <cfRule type="cellIs" dxfId="188" priority="14" stopIfTrue="1" operator="greaterThan">
      <formula>$F$5*2</formula>
    </cfRule>
  </conditionalFormatting>
  <conditionalFormatting sqref="C14">
    <cfRule type="cellIs" dxfId="187" priority="13" stopIfTrue="1" operator="greaterThan">
      <formula>$C$5*2</formula>
    </cfRule>
  </conditionalFormatting>
  <conditionalFormatting sqref="F14">
    <cfRule type="cellIs" dxfId="186" priority="12" stopIfTrue="1" operator="greaterThan">
      <formula>$F$5*2</formula>
    </cfRule>
  </conditionalFormatting>
  <conditionalFormatting sqref="I14">
    <cfRule type="cellIs" dxfId="185" priority="11" stopIfTrue="1" operator="greaterThan">
      <formula>$I$5*2</formula>
    </cfRule>
  </conditionalFormatting>
  <conditionalFormatting sqref="L14">
    <cfRule type="cellIs" dxfId="184" priority="10" stopIfTrue="1" operator="greaterThan">
      <formula>$L$5*2</formula>
    </cfRule>
  </conditionalFormatting>
  <conditionalFormatting sqref="C26">
    <cfRule type="cellIs" dxfId="183" priority="9" stopIfTrue="1" operator="greaterThan">
      <formula>$C$17*2</formula>
    </cfRule>
  </conditionalFormatting>
  <conditionalFormatting sqref="F26">
    <cfRule type="cellIs" dxfId="182" priority="8" stopIfTrue="1" operator="greaterThan">
      <formula>$F$17*2</formula>
    </cfRule>
  </conditionalFormatting>
  <conditionalFormatting sqref="I26">
    <cfRule type="cellIs" dxfId="181" priority="7" stopIfTrue="1" operator="greaterThan">
      <formula>$I$17+2</formula>
    </cfRule>
  </conditionalFormatting>
  <conditionalFormatting sqref="L26">
    <cfRule type="cellIs" dxfId="180" priority="6" stopIfTrue="1" operator="greaterThan">
      <formula>$L$17*2</formula>
    </cfRule>
  </conditionalFormatting>
  <conditionalFormatting sqref="C38">
    <cfRule type="cellIs" dxfId="179" priority="5" stopIfTrue="1" operator="greaterThan">
      <formula>$C$29*2</formula>
    </cfRule>
  </conditionalFormatting>
  <conditionalFormatting sqref="F38">
    <cfRule type="cellIs" dxfId="178" priority="4" stopIfTrue="1" operator="greaterThan">
      <formula>$F$29*2</formula>
    </cfRule>
  </conditionalFormatting>
  <conditionalFormatting sqref="I38">
    <cfRule type="cellIs" dxfId="177" priority="3" stopIfTrue="1" operator="greaterThan">
      <formula>$I$29*2</formula>
    </cfRule>
  </conditionalFormatting>
  <conditionalFormatting sqref="L38">
    <cfRule type="cellIs" dxfId="176" priority="2" stopIfTrue="1" operator="greaterThan">
      <formula>$L$29*2</formula>
    </cfRule>
  </conditionalFormatting>
  <conditionalFormatting sqref="C50 F50 I50 L50">
    <cfRule type="cellIs" dxfId="175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2" sqref="I42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19</v>
      </c>
      <c r="D5" s="8"/>
      <c r="E5" s="45"/>
      <c r="F5" s="23">
        <v>148</v>
      </c>
      <c r="G5" s="8"/>
      <c r="H5" s="45"/>
      <c r="I5" s="23">
        <v>1</v>
      </c>
      <c r="J5" s="8"/>
      <c r="K5" s="45"/>
      <c r="L5" s="23">
        <v>16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2</v>
      </c>
      <c r="D7" s="16">
        <v>1</v>
      </c>
      <c r="E7" s="17" t="s">
        <v>28</v>
      </c>
      <c r="F7" s="20">
        <v>50</v>
      </c>
      <c r="G7" s="16">
        <v>1</v>
      </c>
      <c r="H7" s="17" t="s">
        <v>35</v>
      </c>
      <c r="I7" s="20">
        <v>0</v>
      </c>
      <c r="J7" s="16">
        <v>1</v>
      </c>
      <c r="K7" s="17" t="s">
        <v>42</v>
      </c>
      <c r="L7" s="20">
        <v>0</v>
      </c>
    </row>
    <row r="8" spans="1:12" ht="27" customHeight="1">
      <c r="A8" s="6">
        <v>2</v>
      </c>
      <c r="B8" s="18" t="s">
        <v>22</v>
      </c>
      <c r="C8" s="21">
        <v>14</v>
      </c>
      <c r="D8" s="16">
        <v>2</v>
      </c>
      <c r="E8" s="18" t="s">
        <v>29</v>
      </c>
      <c r="F8" s="21">
        <v>58</v>
      </c>
      <c r="G8" s="16">
        <v>2</v>
      </c>
      <c r="H8" s="18" t="s">
        <v>36</v>
      </c>
      <c r="I8" s="21">
        <v>0</v>
      </c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0</v>
      </c>
      <c r="G9" s="16">
        <v>3</v>
      </c>
      <c r="H9" s="18" t="s">
        <v>37</v>
      </c>
      <c r="I9" s="21">
        <v>0</v>
      </c>
      <c r="J9" s="16">
        <v>3</v>
      </c>
      <c r="K9" s="18" t="s">
        <v>44</v>
      </c>
      <c r="L9" s="21">
        <v>0</v>
      </c>
    </row>
    <row r="10" spans="1:12" ht="27" customHeight="1">
      <c r="A10" s="6">
        <v>4</v>
      </c>
      <c r="B10" s="18" t="s">
        <v>24</v>
      </c>
      <c r="C10" s="21">
        <v>1</v>
      </c>
      <c r="D10" s="16">
        <v>4</v>
      </c>
      <c r="E10" s="18" t="s">
        <v>31</v>
      </c>
      <c r="F10" s="21">
        <v>3</v>
      </c>
      <c r="G10" s="16">
        <v>4</v>
      </c>
      <c r="H10" s="18" t="s">
        <v>38</v>
      </c>
      <c r="I10" s="21">
        <v>0</v>
      </c>
      <c r="J10" s="16">
        <v>4</v>
      </c>
      <c r="K10" s="18" t="s">
        <v>45</v>
      </c>
      <c r="L10" s="21">
        <v>0</v>
      </c>
    </row>
    <row r="11" spans="1:12" ht="27" customHeight="1">
      <c r="A11" s="6">
        <v>5</v>
      </c>
      <c r="B11" s="18" t="s">
        <v>25</v>
      </c>
      <c r="C11" s="21">
        <v>0</v>
      </c>
      <c r="D11" s="16">
        <v>5</v>
      </c>
      <c r="E11" s="18" t="s">
        <v>32</v>
      </c>
      <c r="F11" s="21">
        <v>135</v>
      </c>
      <c r="G11" s="16">
        <v>5</v>
      </c>
      <c r="H11" s="18" t="s">
        <v>39</v>
      </c>
      <c r="I11" s="21">
        <v>0</v>
      </c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2</v>
      </c>
      <c r="D12" s="16">
        <v>6</v>
      </c>
      <c r="E12" s="18" t="s">
        <v>33</v>
      </c>
      <c r="F12" s="21">
        <v>0</v>
      </c>
      <c r="G12" s="16">
        <v>6</v>
      </c>
      <c r="H12" s="18" t="s">
        <v>40</v>
      </c>
      <c r="I12" s="21">
        <v>0</v>
      </c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2</v>
      </c>
      <c r="D13" s="16">
        <v>7</v>
      </c>
      <c r="E13" s="19" t="s">
        <v>34</v>
      </c>
      <c r="F13" s="22">
        <v>3</v>
      </c>
      <c r="G13" s="16">
        <v>7</v>
      </c>
      <c r="H13" s="19" t="s">
        <v>41</v>
      </c>
      <c r="I13" s="22">
        <v>1</v>
      </c>
      <c r="J13" s="16">
        <v>7</v>
      </c>
      <c r="K13" s="19" t="s">
        <v>48</v>
      </c>
      <c r="L13" s="22">
        <v>14</v>
      </c>
    </row>
    <row r="14" spans="1:12" ht="27" customHeight="1">
      <c r="A14" s="6"/>
      <c r="B14" s="11" t="s">
        <v>3</v>
      </c>
      <c r="C14" s="24">
        <f>SUM(C7:C13)</f>
        <v>21</v>
      </c>
      <c r="D14" s="12"/>
      <c r="E14" s="11" t="s">
        <v>3</v>
      </c>
      <c r="F14" s="24">
        <f>SUM(F7:F13)</f>
        <v>249</v>
      </c>
      <c r="G14" s="12"/>
      <c r="H14" s="11" t="s">
        <v>3</v>
      </c>
      <c r="I14" s="24">
        <f>SUM(I7:I13)</f>
        <v>1</v>
      </c>
      <c r="J14" s="12"/>
      <c r="K14" s="11" t="s">
        <v>3</v>
      </c>
      <c r="L14" s="24">
        <f>SUM(L7:L13)</f>
        <v>14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13</v>
      </c>
      <c r="D17" s="12"/>
      <c r="E17" s="45"/>
      <c r="F17" s="23">
        <v>0</v>
      </c>
      <c r="G17" s="12"/>
      <c r="H17" s="45"/>
      <c r="I17" s="23">
        <v>2</v>
      </c>
      <c r="J17" s="12"/>
      <c r="K17" s="45"/>
      <c r="L17" s="23"/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1</v>
      </c>
      <c r="D19" s="16">
        <v>1</v>
      </c>
      <c r="E19" s="17" t="s">
        <v>56</v>
      </c>
      <c r="F19" s="20">
        <v>0</v>
      </c>
      <c r="G19" s="16">
        <v>1</v>
      </c>
      <c r="H19" s="17" t="s">
        <v>63</v>
      </c>
      <c r="I19" s="20">
        <v>2</v>
      </c>
      <c r="J19" s="16">
        <v>1</v>
      </c>
      <c r="K19" s="17" t="s">
        <v>70</v>
      </c>
      <c r="L19" s="20">
        <v>0</v>
      </c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>
        <v>0</v>
      </c>
      <c r="G20" s="16">
        <v>2</v>
      </c>
      <c r="H20" s="18" t="s">
        <v>64</v>
      </c>
      <c r="I20" s="21">
        <v>0</v>
      </c>
      <c r="J20" s="16">
        <v>2</v>
      </c>
      <c r="K20" s="18" t="s">
        <v>71</v>
      </c>
      <c r="L20" s="21">
        <v>0</v>
      </c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>
        <v>0</v>
      </c>
      <c r="G21" s="16">
        <v>3</v>
      </c>
      <c r="H21" s="18" t="s">
        <v>65</v>
      </c>
      <c r="I21" s="21">
        <v>0</v>
      </c>
      <c r="J21" s="16">
        <v>3</v>
      </c>
      <c r="K21" s="18" t="s">
        <v>72</v>
      </c>
      <c r="L21" s="21">
        <v>0</v>
      </c>
    </row>
    <row r="22" spans="1:12" ht="27" customHeight="1">
      <c r="A22" s="6">
        <v>4</v>
      </c>
      <c r="B22" s="18" t="s">
        <v>52</v>
      </c>
      <c r="C22" s="21">
        <v>0</v>
      </c>
      <c r="D22" s="16">
        <v>4</v>
      </c>
      <c r="E22" s="18" t="s">
        <v>59</v>
      </c>
      <c r="F22" s="21">
        <v>0</v>
      </c>
      <c r="G22" s="16">
        <v>4</v>
      </c>
      <c r="H22" s="18" t="s">
        <v>66</v>
      </c>
      <c r="I22" s="21">
        <v>0</v>
      </c>
      <c r="J22" s="16">
        <v>4</v>
      </c>
      <c r="K22" s="18" t="s">
        <v>73</v>
      </c>
      <c r="L22" s="21">
        <v>0</v>
      </c>
    </row>
    <row r="23" spans="1:12" ht="27" customHeight="1">
      <c r="A23" s="6">
        <v>5</v>
      </c>
      <c r="B23" s="18" t="s">
        <v>53</v>
      </c>
      <c r="C23" s="21">
        <v>1</v>
      </c>
      <c r="D23" s="16">
        <v>5</v>
      </c>
      <c r="E23" s="18" t="s">
        <v>60</v>
      </c>
      <c r="F23" s="21">
        <v>0</v>
      </c>
      <c r="G23" s="16">
        <v>5</v>
      </c>
      <c r="H23" s="18" t="s">
        <v>67</v>
      </c>
      <c r="I23" s="21">
        <v>0</v>
      </c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1</v>
      </c>
      <c r="D24" s="16">
        <v>6</v>
      </c>
      <c r="E24" s="18" t="s">
        <v>61</v>
      </c>
      <c r="F24" s="21">
        <v>0</v>
      </c>
      <c r="G24" s="16">
        <v>6</v>
      </c>
      <c r="H24" s="18" t="s">
        <v>68</v>
      </c>
      <c r="I24" s="21">
        <v>0</v>
      </c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7</v>
      </c>
      <c r="D25" s="16">
        <v>7</v>
      </c>
      <c r="E25" s="19" t="s">
        <v>62</v>
      </c>
      <c r="F25" s="22">
        <v>0</v>
      </c>
      <c r="G25" s="16">
        <v>7</v>
      </c>
      <c r="H25" s="19" t="s">
        <v>69</v>
      </c>
      <c r="I25" s="22">
        <v>0</v>
      </c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10</v>
      </c>
      <c r="D26" s="12"/>
      <c r="E26" s="11" t="s">
        <v>3</v>
      </c>
      <c r="F26" s="24">
        <f>SUM(F19:F25)</f>
        <v>0</v>
      </c>
      <c r="G26" s="12"/>
      <c r="H26" s="11" t="s">
        <v>3</v>
      </c>
      <c r="I26" s="24">
        <f>SUM(I19:I25)</f>
        <v>2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/>
      <c r="D29" s="8"/>
      <c r="E29" s="45"/>
      <c r="F29" s="23"/>
      <c r="G29" s="8"/>
      <c r="H29" s="45"/>
      <c r="I29" s="23">
        <v>5</v>
      </c>
      <c r="J29" s="8"/>
      <c r="K29" s="45"/>
      <c r="L29" s="23">
        <v>9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/>
      <c r="D31" s="16">
        <v>1</v>
      </c>
      <c r="E31" s="17" t="s">
        <v>83</v>
      </c>
      <c r="F31" s="20"/>
      <c r="G31" s="16">
        <v>1</v>
      </c>
      <c r="H31" s="17" t="s">
        <v>90</v>
      </c>
      <c r="I31" s="20">
        <v>0</v>
      </c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/>
      <c r="D32" s="16">
        <v>2</v>
      </c>
      <c r="E32" s="18" t="s">
        <v>84</v>
      </c>
      <c r="F32" s="21"/>
      <c r="G32" s="16">
        <v>2</v>
      </c>
      <c r="H32" s="18" t="s">
        <v>91</v>
      </c>
      <c r="I32" s="21">
        <v>0</v>
      </c>
      <c r="J32" s="16">
        <v>2</v>
      </c>
      <c r="K32" s="18" t="s">
        <v>98</v>
      </c>
      <c r="L32" s="21">
        <v>0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>
        <v>4</v>
      </c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>
        <v>0</v>
      </c>
      <c r="J34" s="16">
        <v>4</v>
      </c>
      <c r="K34" s="18" t="s">
        <v>100</v>
      </c>
      <c r="L34" s="21">
        <v>0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>
        <v>1</v>
      </c>
      <c r="J35" s="16">
        <v>5</v>
      </c>
      <c r="K35" s="18" t="s">
        <v>101</v>
      </c>
      <c r="L35" s="21">
        <v>1</v>
      </c>
    </row>
    <row r="36" spans="1:12" ht="27" customHeight="1">
      <c r="A36" s="6">
        <v>6</v>
      </c>
      <c r="B36" s="18" t="s">
        <v>81</v>
      </c>
      <c r="C36" s="21"/>
      <c r="D36" s="16">
        <v>6</v>
      </c>
      <c r="E36" s="18" t="s">
        <v>88</v>
      </c>
      <c r="F36" s="21"/>
      <c r="G36" s="16">
        <v>6</v>
      </c>
      <c r="H36" s="18" t="s">
        <v>95</v>
      </c>
      <c r="I36" s="21">
        <v>0</v>
      </c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/>
      <c r="G37" s="16">
        <v>7</v>
      </c>
      <c r="H37" s="19" t="s">
        <v>96</v>
      </c>
      <c r="I37" s="22">
        <v>0</v>
      </c>
      <c r="J37" s="16">
        <v>7</v>
      </c>
      <c r="K37" s="18" t="s">
        <v>103</v>
      </c>
      <c r="L37" s="21">
        <v>0</v>
      </c>
    </row>
    <row r="38" spans="1:12" ht="27" customHeight="1">
      <c r="A38" s="6"/>
      <c r="B38" s="11" t="s">
        <v>3</v>
      </c>
      <c r="C38" s="24">
        <f>SUM(C31:C37)</f>
        <v>0</v>
      </c>
      <c r="D38" s="12"/>
      <c r="E38" s="11" t="s">
        <v>3</v>
      </c>
      <c r="F38" s="24">
        <f>SUM(F31:F37)</f>
        <v>0</v>
      </c>
      <c r="G38" s="12"/>
      <c r="H38" s="11" t="s">
        <v>3</v>
      </c>
      <c r="I38" s="24">
        <f>SUM(I31:I37)</f>
        <v>5</v>
      </c>
      <c r="J38" s="12"/>
      <c r="K38" s="11" t="s">
        <v>3</v>
      </c>
      <c r="L38" s="24">
        <f>SUM(L31:L37)</f>
        <v>1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4</v>
      </c>
      <c r="D41" s="8"/>
      <c r="E41" s="45"/>
      <c r="F41" s="23">
        <v>24</v>
      </c>
      <c r="G41" s="8"/>
      <c r="H41" s="45"/>
      <c r="I41" s="23">
        <v>1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>
        <v>0</v>
      </c>
      <c r="D43" s="16">
        <v>1</v>
      </c>
      <c r="E43" s="17" t="s">
        <v>111</v>
      </c>
      <c r="F43" s="20">
        <v>7</v>
      </c>
      <c r="G43" s="16">
        <v>1</v>
      </c>
      <c r="H43" s="17" t="s">
        <v>118</v>
      </c>
      <c r="I43" s="20">
        <v>0</v>
      </c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>
        <v>0</v>
      </c>
      <c r="D44" s="16">
        <v>2</v>
      </c>
      <c r="E44" s="18" t="s">
        <v>112</v>
      </c>
      <c r="F44" s="21">
        <v>1</v>
      </c>
      <c r="G44" s="16">
        <v>2</v>
      </c>
      <c r="H44" s="18" t="s">
        <v>119</v>
      </c>
      <c r="I44" s="21">
        <v>0</v>
      </c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0</v>
      </c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>
        <v>0</v>
      </c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>
        <v>2</v>
      </c>
      <c r="D46" s="16">
        <v>4</v>
      </c>
      <c r="E46" s="18" t="s">
        <v>114</v>
      </c>
      <c r="F46" s="21">
        <v>1</v>
      </c>
      <c r="G46" s="16">
        <v>4</v>
      </c>
      <c r="H46" s="18" t="s">
        <v>121</v>
      </c>
      <c r="I46" s="21">
        <v>0</v>
      </c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>
        <v>0</v>
      </c>
      <c r="D47" s="16">
        <v>5</v>
      </c>
      <c r="E47" s="18" t="s">
        <v>115</v>
      </c>
      <c r="F47" s="21">
        <v>2</v>
      </c>
      <c r="G47" s="16">
        <v>5</v>
      </c>
      <c r="H47" s="18" t="s">
        <v>122</v>
      </c>
      <c r="I47" s="21">
        <v>0</v>
      </c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>
        <v>1</v>
      </c>
      <c r="D48" s="16">
        <v>6</v>
      </c>
      <c r="E48" s="18" t="s">
        <v>116</v>
      </c>
      <c r="F48" s="21">
        <v>15</v>
      </c>
      <c r="G48" s="16">
        <v>6</v>
      </c>
      <c r="H48" s="18" t="s">
        <v>123</v>
      </c>
      <c r="I48" s="21">
        <v>0</v>
      </c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>
        <v>0</v>
      </c>
      <c r="D49" s="16">
        <v>7</v>
      </c>
      <c r="E49" s="19" t="s">
        <v>117</v>
      </c>
      <c r="F49" s="22">
        <v>0</v>
      </c>
      <c r="G49" s="16">
        <v>7</v>
      </c>
      <c r="H49" s="19" t="s">
        <v>124</v>
      </c>
      <c r="I49" s="21">
        <v>0</v>
      </c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3</v>
      </c>
      <c r="D50" s="12"/>
      <c r="E50" s="11" t="s">
        <v>3</v>
      </c>
      <c r="F50" s="24">
        <f>SUM(F43:F49)</f>
        <v>26</v>
      </c>
      <c r="G50" s="12"/>
      <c r="H50" s="11" t="s">
        <v>3</v>
      </c>
      <c r="I50" s="24"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174" priority="29" stopIfTrue="1" operator="greaterThan">
      <formula>$C$17*2</formula>
    </cfRule>
  </conditionalFormatting>
  <conditionalFormatting sqref="F19:F25">
    <cfRule type="cellIs" dxfId="173" priority="28" stopIfTrue="1" operator="greaterThan">
      <formula>$F$17*2</formula>
    </cfRule>
  </conditionalFormatting>
  <conditionalFormatting sqref="I19:I25">
    <cfRule type="cellIs" dxfId="172" priority="27" stopIfTrue="1" operator="greaterThan">
      <formula>$I$17*2</formula>
    </cfRule>
  </conditionalFormatting>
  <conditionalFormatting sqref="L19:L25">
    <cfRule type="cellIs" dxfId="171" priority="26" stopIfTrue="1" operator="greaterThan">
      <formula>$L$17*2</formula>
    </cfRule>
  </conditionalFormatting>
  <conditionalFormatting sqref="F31:F37">
    <cfRule type="cellIs" dxfId="170" priority="25" stopIfTrue="1" operator="greaterThan">
      <formula>$F$29*2</formula>
    </cfRule>
  </conditionalFormatting>
  <conditionalFormatting sqref="I31:I37">
    <cfRule type="cellIs" dxfId="169" priority="24" stopIfTrue="1" operator="greaterThan">
      <formula>$I$29*2</formula>
    </cfRule>
  </conditionalFormatting>
  <conditionalFormatting sqref="L31:L37">
    <cfRule type="cellIs" dxfId="168" priority="23" stopIfTrue="1" operator="greaterThan">
      <formula>$L$29*2</formula>
    </cfRule>
  </conditionalFormatting>
  <conditionalFormatting sqref="C7:C13">
    <cfRule type="cellIs" dxfId="167" priority="22" stopIfTrue="1" operator="greaterThan">
      <formula>$C$5*2</formula>
    </cfRule>
  </conditionalFormatting>
  <conditionalFormatting sqref="F43:F49">
    <cfRule type="cellIs" dxfId="166" priority="21" stopIfTrue="1" operator="greaterThan">
      <formula>$F$41*2</formula>
    </cfRule>
  </conditionalFormatting>
  <conditionalFormatting sqref="I43:I49">
    <cfRule type="cellIs" dxfId="165" priority="20" stopIfTrue="1" operator="greaterThan">
      <formula>$I$41*2</formula>
    </cfRule>
  </conditionalFormatting>
  <conditionalFormatting sqref="L43:L49">
    <cfRule type="cellIs" dxfId="164" priority="19" stopIfTrue="1" operator="greaterThan">
      <formula>$L$41*2</formula>
    </cfRule>
  </conditionalFormatting>
  <conditionalFormatting sqref="C43:C49">
    <cfRule type="cellIs" dxfId="163" priority="18" stopIfTrue="1" operator="greaterThan">
      <formula>$C$41*2</formula>
    </cfRule>
  </conditionalFormatting>
  <conditionalFormatting sqref="C31:C37">
    <cfRule type="cellIs" dxfId="162" priority="17" stopIfTrue="1" operator="greaterThan">
      <formula>$C$29*2</formula>
    </cfRule>
  </conditionalFormatting>
  <conditionalFormatting sqref="L7:L13">
    <cfRule type="cellIs" dxfId="161" priority="16" stopIfTrue="1" operator="greaterThan">
      <formula>$L$5*2</formula>
    </cfRule>
  </conditionalFormatting>
  <conditionalFormatting sqref="I7:I13">
    <cfRule type="cellIs" dxfId="160" priority="15" stopIfTrue="1" operator="greaterThan">
      <formula>$I$5*2</formula>
    </cfRule>
  </conditionalFormatting>
  <conditionalFormatting sqref="F7:F13">
    <cfRule type="cellIs" dxfId="159" priority="14" stopIfTrue="1" operator="greaterThan">
      <formula>$F$5*2</formula>
    </cfRule>
  </conditionalFormatting>
  <conditionalFormatting sqref="C14">
    <cfRule type="cellIs" dxfId="158" priority="13" stopIfTrue="1" operator="greaterThan">
      <formula>$C$5*2</formula>
    </cfRule>
  </conditionalFormatting>
  <conditionalFormatting sqref="F14">
    <cfRule type="cellIs" dxfId="157" priority="12" stopIfTrue="1" operator="greaterThan">
      <formula>$F$5*2</formula>
    </cfRule>
  </conditionalFormatting>
  <conditionalFormatting sqref="I14">
    <cfRule type="cellIs" dxfId="156" priority="11" stopIfTrue="1" operator="greaterThan">
      <formula>$I$5*2</formula>
    </cfRule>
  </conditionalFormatting>
  <conditionalFormatting sqref="L14">
    <cfRule type="cellIs" dxfId="155" priority="10" stopIfTrue="1" operator="greaterThan">
      <formula>$L$5*2</formula>
    </cfRule>
  </conditionalFormatting>
  <conditionalFormatting sqref="C26">
    <cfRule type="cellIs" dxfId="154" priority="9" stopIfTrue="1" operator="greaterThan">
      <formula>$C$17*2</formula>
    </cfRule>
  </conditionalFormatting>
  <conditionalFormatting sqref="F26">
    <cfRule type="cellIs" dxfId="153" priority="8" stopIfTrue="1" operator="greaterThan">
      <formula>$F$17*2</formula>
    </cfRule>
  </conditionalFormatting>
  <conditionalFormatting sqref="I26">
    <cfRule type="cellIs" dxfId="152" priority="7" stopIfTrue="1" operator="greaterThan">
      <formula>$I$17+2</formula>
    </cfRule>
  </conditionalFormatting>
  <conditionalFormatting sqref="L26">
    <cfRule type="cellIs" dxfId="151" priority="6" stopIfTrue="1" operator="greaterThan">
      <formula>$L$17*2</formula>
    </cfRule>
  </conditionalFormatting>
  <conditionalFormatting sqref="C38">
    <cfRule type="cellIs" dxfId="150" priority="5" stopIfTrue="1" operator="greaterThan">
      <formula>$C$29*2</formula>
    </cfRule>
  </conditionalFormatting>
  <conditionalFormatting sqref="F38">
    <cfRule type="cellIs" dxfId="149" priority="4" stopIfTrue="1" operator="greaterThan">
      <formula>$F$29*2</formula>
    </cfRule>
  </conditionalFormatting>
  <conditionalFormatting sqref="I38">
    <cfRule type="cellIs" dxfId="148" priority="3" stopIfTrue="1" operator="greaterThan">
      <formula>$I$29*2</formula>
    </cfRule>
  </conditionalFormatting>
  <conditionalFormatting sqref="L38">
    <cfRule type="cellIs" dxfId="147" priority="2" stopIfTrue="1" operator="greaterThan">
      <formula>$L$29*2</formula>
    </cfRule>
  </conditionalFormatting>
  <conditionalFormatting sqref="C50 F50 I50 L50">
    <cfRule type="cellIs" dxfId="146" priority="1" stopIfTrue="1" operator="greaterThan">
      <formula>'  Sez 1'!#REF!*2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I43" sqref="I43"/>
    </sheetView>
  </sheetViews>
  <sheetFormatPr defaultRowHeight="12.75"/>
  <cols>
    <col min="1" max="1" width="4.140625" style="4" customWidth="1"/>
    <col min="2" max="2" width="23.7109375" style="1" customWidth="1"/>
    <col min="3" max="3" width="10.7109375" style="1" customWidth="1"/>
    <col min="4" max="4" width="3.7109375" style="1" customWidth="1"/>
    <col min="5" max="5" width="23.7109375" style="1" customWidth="1"/>
    <col min="6" max="6" width="10.7109375" style="1" customWidth="1"/>
    <col min="7" max="7" width="4.140625" style="1" customWidth="1"/>
    <col min="8" max="8" width="23.7109375" style="1" customWidth="1"/>
    <col min="9" max="9" width="10.7109375" style="1" customWidth="1"/>
    <col min="10" max="10" width="4.140625" style="1" customWidth="1"/>
    <col min="11" max="11" width="23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2" ht="20.100000000000001" customHeight="1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100000000000001" customHeight="1">
      <c r="A2" s="47" t="s">
        <v>4</v>
      </c>
      <c r="B2" s="47"/>
      <c r="C2" s="47"/>
      <c r="D2" s="47"/>
      <c r="E2" s="47"/>
      <c r="F2" s="39" t="s">
        <v>5</v>
      </c>
      <c r="G2" s="39"/>
      <c r="H2" s="48"/>
      <c r="I2" s="48"/>
      <c r="J2" s="48"/>
      <c r="K2" s="41" t="s">
        <v>125</v>
      </c>
      <c r="L2" s="40"/>
    </row>
    <row r="3" spans="1:12" s="3" customFormat="1" ht="20.100000000000001" customHeight="1">
      <c r="A3" s="2"/>
      <c r="G3" s="49" t="s">
        <v>7</v>
      </c>
      <c r="H3" s="49"/>
      <c r="I3" s="50"/>
      <c r="J3" s="50"/>
      <c r="K3" s="50"/>
      <c r="L3" s="50"/>
    </row>
    <row r="4" spans="1:12" ht="20.100000000000001" customHeight="1">
      <c r="B4" s="42" t="s">
        <v>126</v>
      </c>
      <c r="C4" s="5" t="s">
        <v>0</v>
      </c>
      <c r="D4" s="6"/>
      <c r="E4" s="44" t="s">
        <v>9</v>
      </c>
      <c r="F4" s="5" t="s">
        <v>0</v>
      </c>
      <c r="G4" s="6"/>
      <c r="H4" s="44" t="s">
        <v>10</v>
      </c>
      <c r="I4" s="5" t="s">
        <v>0</v>
      </c>
      <c r="J4" s="6"/>
      <c r="K4" s="44" t="s">
        <v>11</v>
      </c>
      <c r="L4" s="5" t="s">
        <v>0</v>
      </c>
    </row>
    <row r="5" spans="1:12" ht="24.95" customHeight="1">
      <c r="A5" s="7"/>
      <c r="B5" s="43"/>
      <c r="C5" s="23">
        <v>60</v>
      </c>
      <c r="D5" s="8"/>
      <c r="E5" s="45"/>
      <c r="F5" s="23">
        <v>184</v>
      </c>
      <c r="G5" s="8"/>
      <c r="H5" s="45"/>
      <c r="I5" s="23">
        <v>0</v>
      </c>
      <c r="J5" s="8"/>
      <c r="K5" s="45"/>
      <c r="L5" s="23">
        <v>18</v>
      </c>
    </row>
    <row r="6" spans="1:12" ht="11.25" customHeight="1">
      <c r="A6" s="7"/>
      <c r="B6" s="9" t="s">
        <v>1</v>
      </c>
      <c r="C6" s="10" t="s">
        <v>2</v>
      </c>
      <c r="D6" s="8"/>
      <c r="E6" s="9" t="s">
        <v>1</v>
      </c>
      <c r="F6" s="10" t="s">
        <v>2</v>
      </c>
      <c r="G6" s="8"/>
      <c r="H6" s="9" t="s">
        <v>1</v>
      </c>
      <c r="I6" s="10" t="s">
        <v>2</v>
      </c>
      <c r="J6" s="8"/>
      <c r="K6" s="9" t="s">
        <v>1</v>
      </c>
      <c r="L6" s="10" t="s">
        <v>2</v>
      </c>
    </row>
    <row r="7" spans="1:12" ht="27" customHeight="1">
      <c r="A7" s="6">
        <v>1</v>
      </c>
      <c r="B7" s="17" t="s">
        <v>21</v>
      </c>
      <c r="C7" s="20">
        <v>3</v>
      </c>
      <c r="D7" s="16">
        <v>1</v>
      </c>
      <c r="E7" s="17" t="s">
        <v>28</v>
      </c>
      <c r="F7" s="20">
        <v>58</v>
      </c>
      <c r="G7" s="16">
        <v>1</v>
      </c>
      <c r="H7" s="17" t="s">
        <v>35</v>
      </c>
      <c r="I7" s="20"/>
      <c r="J7" s="16">
        <v>1</v>
      </c>
      <c r="K7" s="17" t="s">
        <v>42</v>
      </c>
      <c r="L7" s="20">
        <v>1</v>
      </c>
    </row>
    <row r="8" spans="1:12" ht="27" customHeight="1">
      <c r="A8" s="6">
        <v>2</v>
      </c>
      <c r="B8" s="18" t="s">
        <v>22</v>
      </c>
      <c r="C8" s="21">
        <v>49</v>
      </c>
      <c r="D8" s="16">
        <v>2</v>
      </c>
      <c r="E8" s="18" t="s">
        <v>29</v>
      </c>
      <c r="F8" s="21">
        <v>64</v>
      </c>
      <c r="G8" s="16">
        <v>2</v>
      </c>
      <c r="H8" s="18" t="s">
        <v>36</v>
      </c>
      <c r="I8" s="21"/>
      <c r="J8" s="16">
        <v>2</v>
      </c>
      <c r="K8" s="18" t="s">
        <v>43</v>
      </c>
      <c r="L8" s="21">
        <v>0</v>
      </c>
    </row>
    <row r="9" spans="1:12" ht="27" customHeight="1">
      <c r="A9" s="6">
        <v>3</v>
      </c>
      <c r="B9" s="18" t="s">
        <v>23</v>
      </c>
      <c r="C9" s="21">
        <v>0</v>
      </c>
      <c r="D9" s="16">
        <v>3</v>
      </c>
      <c r="E9" s="18" t="s">
        <v>30</v>
      </c>
      <c r="F9" s="21">
        <v>0</v>
      </c>
      <c r="G9" s="16">
        <v>3</v>
      </c>
      <c r="H9" s="18" t="s">
        <v>37</v>
      </c>
      <c r="I9" s="21"/>
      <c r="J9" s="16">
        <v>3</v>
      </c>
      <c r="K9" s="18" t="s">
        <v>44</v>
      </c>
      <c r="L9" s="21">
        <v>1</v>
      </c>
    </row>
    <row r="10" spans="1:12" ht="27" customHeight="1">
      <c r="A10" s="6">
        <v>4</v>
      </c>
      <c r="B10" s="18" t="s">
        <v>24</v>
      </c>
      <c r="C10" s="21">
        <v>5</v>
      </c>
      <c r="D10" s="16">
        <v>4</v>
      </c>
      <c r="E10" s="18" t="s">
        <v>31</v>
      </c>
      <c r="F10" s="21">
        <v>3</v>
      </c>
      <c r="G10" s="16">
        <v>4</v>
      </c>
      <c r="H10" s="18" t="s">
        <v>38</v>
      </c>
      <c r="I10" s="21"/>
      <c r="J10" s="16">
        <v>4</v>
      </c>
      <c r="K10" s="18" t="s">
        <v>45</v>
      </c>
      <c r="L10" s="21">
        <v>0</v>
      </c>
    </row>
    <row r="11" spans="1:12" ht="27" customHeight="1">
      <c r="A11" s="6">
        <v>5</v>
      </c>
      <c r="B11" s="18" t="s">
        <v>25</v>
      </c>
      <c r="C11" s="21">
        <v>0</v>
      </c>
      <c r="D11" s="16">
        <v>5</v>
      </c>
      <c r="E11" s="18" t="s">
        <v>32</v>
      </c>
      <c r="F11" s="21">
        <v>165</v>
      </c>
      <c r="G11" s="16">
        <v>5</v>
      </c>
      <c r="H11" s="18" t="s">
        <v>39</v>
      </c>
      <c r="I11" s="21"/>
      <c r="J11" s="16">
        <v>5</v>
      </c>
      <c r="K11" s="18" t="s">
        <v>46</v>
      </c>
      <c r="L11" s="21">
        <v>0</v>
      </c>
    </row>
    <row r="12" spans="1:12" ht="27" customHeight="1">
      <c r="A12" s="6">
        <v>6</v>
      </c>
      <c r="B12" s="18" t="s">
        <v>26</v>
      </c>
      <c r="C12" s="21">
        <v>6</v>
      </c>
      <c r="D12" s="16">
        <v>6</v>
      </c>
      <c r="E12" s="18" t="s">
        <v>33</v>
      </c>
      <c r="F12" s="21">
        <v>3</v>
      </c>
      <c r="G12" s="16">
        <v>6</v>
      </c>
      <c r="H12" s="18" t="s">
        <v>40</v>
      </c>
      <c r="I12" s="21"/>
      <c r="J12" s="16">
        <v>6</v>
      </c>
      <c r="K12" s="18" t="s">
        <v>47</v>
      </c>
      <c r="L12" s="21">
        <v>0</v>
      </c>
    </row>
    <row r="13" spans="1:12" ht="27" customHeight="1">
      <c r="A13" s="6">
        <v>7</v>
      </c>
      <c r="B13" s="19" t="s">
        <v>27</v>
      </c>
      <c r="C13" s="22">
        <v>3</v>
      </c>
      <c r="D13" s="16">
        <v>7</v>
      </c>
      <c r="E13" s="19" t="s">
        <v>34</v>
      </c>
      <c r="F13" s="22">
        <v>2</v>
      </c>
      <c r="G13" s="16">
        <v>7</v>
      </c>
      <c r="H13" s="19" t="s">
        <v>41</v>
      </c>
      <c r="I13" s="22"/>
      <c r="J13" s="16">
        <v>7</v>
      </c>
      <c r="K13" s="19" t="s">
        <v>48</v>
      </c>
      <c r="L13" s="22">
        <v>14</v>
      </c>
    </row>
    <row r="14" spans="1:12" ht="27" customHeight="1">
      <c r="A14" s="6"/>
      <c r="B14" s="11" t="s">
        <v>3</v>
      </c>
      <c r="C14" s="24">
        <f>SUM(C7:C13)</f>
        <v>66</v>
      </c>
      <c r="D14" s="12"/>
      <c r="E14" s="11" t="s">
        <v>3</v>
      </c>
      <c r="F14" s="24">
        <f>SUM(F7:F13)</f>
        <v>295</v>
      </c>
      <c r="G14" s="12"/>
      <c r="H14" s="11" t="s">
        <v>3</v>
      </c>
      <c r="I14" s="24">
        <f>SUM(I7:I13)</f>
        <v>0</v>
      </c>
      <c r="J14" s="12"/>
      <c r="K14" s="11" t="s">
        <v>3</v>
      </c>
      <c r="L14" s="24">
        <f>SUM(L7:L13)</f>
        <v>16</v>
      </c>
    </row>
    <row r="15" spans="1:12" s="3" customFormat="1" ht="15" customHeight="1">
      <c r="A15" s="13"/>
    </row>
    <row r="16" spans="1:12" ht="20.100000000000001" customHeight="1">
      <c r="A16" s="6"/>
      <c r="B16" s="44" t="s">
        <v>12</v>
      </c>
      <c r="C16" s="5" t="s">
        <v>0</v>
      </c>
      <c r="D16" s="6"/>
      <c r="E16" s="44" t="s">
        <v>13</v>
      </c>
      <c r="F16" s="5" t="s">
        <v>0</v>
      </c>
      <c r="G16" s="6"/>
      <c r="H16" s="44" t="s">
        <v>14</v>
      </c>
      <c r="I16" s="5" t="s">
        <v>0</v>
      </c>
      <c r="J16" s="6"/>
      <c r="K16" s="44" t="s">
        <v>15</v>
      </c>
      <c r="L16" s="5" t="s">
        <v>0</v>
      </c>
    </row>
    <row r="17" spans="1:12" ht="24.95" customHeight="1">
      <c r="A17" s="6"/>
      <c r="B17" s="45"/>
      <c r="C17" s="23">
        <v>15</v>
      </c>
      <c r="D17" s="12"/>
      <c r="E17" s="45"/>
      <c r="F17" s="23">
        <v>1</v>
      </c>
      <c r="G17" s="12"/>
      <c r="H17" s="45"/>
      <c r="I17" s="23">
        <v>5</v>
      </c>
      <c r="J17" s="12"/>
      <c r="K17" s="45"/>
      <c r="L17" s="23">
        <v>0</v>
      </c>
    </row>
    <row r="18" spans="1:12" ht="11.25" customHeight="1">
      <c r="A18" s="7"/>
      <c r="B18" s="9" t="s">
        <v>1</v>
      </c>
      <c r="C18" s="10" t="s">
        <v>2</v>
      </c>
      <c r="D18" s="8"/>
      <c r="E18" s="9" t="s">
        <v>1</v>
      </c>
      <c r="F18" s="10" t="s">
        <v>2</v>
      </c>
      <c r="G18" s="8"/>
      <c r="H18" s="9" t="s">
        <v>1</v>
      </c>
      <c r="I18" s="10" t="s">
        <v>2</v>
      </c>
      <c r="J18" s="8"/>
      <c r="K18" s="14" t="s">
        <v>1</v>
      </c>
      <c r="L18" s="10" t="s">
        <v>2</v>
      </c>
    </row>
    <row r="19" spans="1:12" ht="27" customHeight="1">
      <c r="A19" s="6">
        <v>1</v>
      </c>
      <c r="B19" s="17" t="s">
        <v>49</v>
      </c>
      <c r="C19" s="20">
        <v>1</v>
      </c>
      <c r="D19" s="16">
        <v>1</v>
      </c>
      <c r="E19" s="17" t="s">
        <v>56</v>
      </c>
      <c r="F19" s="20"/>
      <c r="G19" s="16">
        <v>1</v>
      </c>
      <c r="H19" s="17" t="s">
        <v>63</v>
      </c>
      <c r="I19" s="20">
        <v>5</v>
      </c>
      <c r="J19" s="16">
        <v>1</v>
      </c>
      <c r="K19" s="17" t="s">
        <v>70</v>
      </c>
      <c r="L19" s="20"/>
    </row>
    <row r="20" spans="1:12" ht="27" customHeight="1">
      <c r="A20" s="6">
        <v>2</v>
      </c>
      <c r="B20" s="18" t="s">
        <v>50</v>
      </c>
      <c r="C20" s="21">
        <v>0</v>
      </c>
      <c r="D20" s="16">
        <v>2</v>
      </c>
      <c r="E20" s="18" t="s">
        <v>57</v>
      </c>
      <c r="F20" s="21"/>
      <c r="G20" s="16">
        <v>2</v>
      </c>
      <c r="H20" s="18" t="s">
        <v>64</v>
      </c>
      <c r="I20" s="21"/>
      <c r="J20" s="16">
        <v>2</v>
      </c>
      <c r="K20" s="18" t="s">
        <v>71</v>
      </c>
      <c r="L20" s="21"/>
    </row>
    <row r="21" spans="1:12" ht="27" customHeight="1">
      <c r="A21" s="6">
        <v>3</v>
      </c>
      <c r="B21" s="18" t="s">
        <v>51</v>
      </c>
      <c r="C21" s="21">
        <v>0</v>
      </c>
      <c r="D21" s="16">
        <v>3</v>
      </c>
      <c r="E21" s="18" t="s">
        <v>58</v>
      </c>
      <c r="F21" s="21">
        <v>1</v>
      </c>
      <c r="G21" s="16">
        <v>3</v>
      </c>
      <c r="H21" s="18" t="s">
        <v>65</v>
      </c>
      <c r="I21" s="21"/>
      <c r="J21" s="16">
        <v>3</v>
      </c>
      <c r="K21" s="18" t="s">
        <v>72</v>
      </c>
      <c r="L21" s="21"/>
    </row>
    <row r="22" spans="1:12" ht="27" customHeight="1">
      <c r="A22" s="6">
        <v>4</v>
      </c>
      <c r="B22" s="18" t="s">
        <v>52</v>
      </c>
      <c r="C22" s="21">
        <v>0</v>
      </c>
      <c r="D22" s="16">
        <v>4</v>
      </c>
      <c r="E22" s="18" t="s">
        <v>59</v>
      </c>
      <c r="F22" s="21"/>
      <c r="G22" s="16">
        <v>4</v>
      </c>
      <c r="H22" s="18" t="s">
        <v>66</v>
      </c>
      <c r="I22" s="21"/>
      <c r="J22" s="16">
        <v>4</v>
      </c>
      <c r="K22" s="18" t="s">
        <v>73</v>
      </c>
      <c r="L22" s="21"/>
    </row>
    <row r="23" spans="1:12" ht="27" customHeight="1">
      <c r="A23" s="6">
        <v>5</v>
      </c>
      <c r="B23" s="18" t="s">
        <v>53</v>
      </c>
      <c r="C23" s="21">
        <v>2</v>
      </c>
      <c r="D23" s="16">
        <v>5</v>
      </c>
      <c r="E23" s="18" t="s">
        <v>60</v>
      </c>
      <c r="F23" s="21"/>
      <c r="G23" s="16">
        <v>5</v>
      </c>
      <c r="H23" s="18" t="s">
        <v>67</v>
      </c>
      <c r="I23" s="21"/>
      <c r="J23" s="16">
        <v>5</v>
      </c>
      <c r="K23" s="18" t="s">
        <v>74</v>
      </c>
      <c r="L23" s="21"/>
    </row>
    <row r="24" spans="1:12" ht="27" customHeight="1">
      <c r="A24" s="6">
        <v>6</v>
      </c>
      <c r="B24" s="18" t="s">
        <v>54</v>
      </c>
      <c r="C24" s="21">
        <v>3</v>
      </c>
      <c r="D24" s="16">
        <v>6</v>
      </c>
      <c r="E24" s="18" t="s">
        <v>61</v>
      </c>
      <c r="F24" s="21"/>
      <c r="G24" s="16">
        <v>6</v>
      </c>
      <c r="H24" s="18" t="s">
        <v>68</v>
      </c>
      <c r="I24" s="21"/>
      <c r="J24" s="16">
        <v>6</v>
      </c>
      <c r="K24" s="18" t="s">
        <v>75</v>
      </c>
      <c r="L24" s="21"/>
    </row>
    <row r="25" spans="1:12" ht="27" customHeight="1">
      <c r="A25" s="6">
        <v>7</v>
      </c>
      <c r="B25" s="19" t="s">
        <v>55</v>
      </c>
      <c r="C25" s="22">
        <v>10</v>
      </c>
      <c r="D25" s="16">
        <v>7</v>
      </c>
      <c r="E25" s="19" t="s">
        <v>62</v>
      </c>
      <c r="F25" s="22"/>
      <c r="G25" s="16">
        <v>7</v>
      </c>
      <c r="H25" s="19" t="s">
        <v>69</v>
      </c>
      <c r="I25" s="22"/>
      <c r="J25" s="16">
        <v>7</v>
      </c>
      <c r="K25" s="19" t="s">
        <v>76</v>
      </c>
      <c r="L25" s="22"/>
    </row>
    <row r="26" spans="1:12" ht="27" customHeight="1">
      <c r="A26" s="6"/>
      <c r="B26" s="11" t="s">
        <v>3</v>
      </c>
      <c r="C26" s="24">
        <f>SUM(C19:C25)</f>
        <v>16</v>
      </c>
      <c r="D26" s="12"/>
      <c r="E26" s="11" t="s">
        <v>3</v>
      </c>
      <c r="F26" s="24">
        <f>SUM(F19:F25)</f>
        <v>1</v>
      </c>
      <c r="G26" s="12"/>
      <c r="H26" s="11" t="s">
        <v>3</v>
      </c>
      <c r="I26" s="24">
        <f>SUM(I19:I25)</f>
        <v>5</v>
      </c>
      <c r="J26" s="15"/>
      <c r="K26" s="11" t="s">
        <v>3</v>
      </c>
      <c r="L26" s="24">
        <f>SUM(L19:L25)</f>
        <v>0</v>
      </c>
    </row>
    <row r="28" spans="1:12" ht="20.100000000000001" customHeight="1">
      <c r="B28" s="42" t="s">
        <v>16</v>
      </c>
      <c r="C28" s="5" t="s">
        <v>0</v>
      </c>
      <c r="D28" s="6"/>
      <c r="E28" s="44" t="s">
        <v>17</v>
      </c>
      <c r="F28" s="5" t="s">
        <v>0</v>
      </c>
      <c r="G28" s="6"/>
      <c r="H28" s="44" t="s">
        <v>18</v>
      </c>
      <c r="I28" s="5" t="s">
        <v>0</v>
      </c>
      <c r="J28" s="6"/>
      <c r="K28" s="44" t="s">
        <v>127</v>
      </c>
      <c r="L28" s="5" t="s">
        <v>0</v>
      </c>
    </row>
    <row r="29" spans="1:12" ht="24.95" customHeight="1">
      <c r="A29" s="7"/>
      <c r="B29" s="43"/>
      <c r="C29" s="23">
        <v>2</v>
      </c>
      <c r="D29" s="8"/>
      <c r="E29" s="45"/>
      <c r="F29" s="23">
        <v>2</v>
      </c>
      <c r="G29" s="8"/>
      <c r="H29" s="45"/>
      <c r="I29" s="23">
        <v>2</v>
      </c>
      <c r="J29" s="8"/>
      <c r="K29" s="45"/>
      <c r="L29" s="23">
        <v>4</v>
      </c>
    </row>
    <row r="30" spans="1:12" ht="11.25" customHeight="1">
      <c r="A30" s="7"/>
      <c r="B30" s="9" t="s">
        <v>1</v>
      </c>
      <c r="C30" s="10" t="s">
        <v>2</v>
      </c>
      <c r="D30" s="8"/>
      <c r="E30" s="9" t="s">
        <v>1</v>
      </c>
      <c r="F30" s="10" t="s">
        <v>2</v>
      </c>
      <c r="G30" s="8"/>
      <c r="H30" s="9" t="s">
        <v>1</v>
      </c>
      <c r="I30" s="10" t="s">
        <v>2</v>
      </c>
      <c r="J30" s="8"/>
      <c r="K30" s="9" t="s">
        <v>1</v>
      </c>
      <c r="L30" s="10" t="s">
        <v>2</v>
      </c>
    </row>
    <row r="31" spans="1:12" ht="27" customHeight="1">
      <c r="A31" s="6">
        <v>1</v>
      </c>
      <c r="B31" s="17" t="s">
        <v>77</v>
      </c>
      <c r="C31" s="20">
        <v>1</v>
      </c>
      <c r="D31" s="16">
        <v>1</v>
      </c>
      <c r="E31" s="17" t="s">
        <v>83</v>
      </c>
      <c r="F31" s="20">
        <v>2</v>
      </c>
      <c r="G31" s="16">
        <v>1</v>
      </c>
      <c r="H31" s="17" t="s">
        <v>90</v>
      </c>
      <c r="I31" s="20"/>
      <c r="J31" s="16">
        <v>1</v>
      </c>
      <c r="K31" s="17" t="s">
        <v>97</v>
      </c>
      <c r="L31" s="20">
        <v>0</v>
      </c>
    </row>
    <row r="32" spans="1:12" ht="27" customHeight="1">
      <c r="A32" s="6">
        <v>2</v>
      </c>
      <c r="B32" s="18" t="s">
        <v>78</v>
      </c>
      <c r="C32" s="21">
        <v>1</v>
      </c>
      <c r="D32" s="16">
        <v>2</v>
      </c>
      <c r="E32" s="18" t="s">
        <v>84</v>
      </c>
      <c r="F32" s="21"/>
      <c r="G32" s="16">
        <v>2</v>
      </c>
      <c r="H32" s="18" t="s">
        <v>91</v>
      </c>
      <c r="I32" s="21"/>
      <c r="J32" s="16">
        <v>2</v>
      </c>
      <c r="K32" s="18" t="s">
        <v>98</v>
      </c>
      <c r="L32" s="21">
        <v>1</v>
      </c>
    </row>
    <row r="33" spans="1:12" ht="27" customHeight="1">
      <c r="A33" s="6">
        <v>3</v>
      </c>
      <c r="B33" s="18" t="s">
        <v>82</v>
      </c>
      <c r="C33" s="21"/>
      <c r="D33" s="16">
        <v>3</v>
      </c>
      <c r="E33" s="18" t="s">
        <v>85</v>
      </c>
      <c r="F33" s="21"/>
      <c r="G33" s="16">
        <v>3</v>
      </c>
      <c r="H33" s="18" t="s">
        <v>92</v>
      </c>
      <c r="I33" s="21"/>
      <c r="J33" s="16">
        <v>3</v>
      </c>
      <c r="K33" s="18" t="s">
        <v>99</v>
      </c>
      <c r="L33" s="21">
        <v>0</v>
      </c>
    </row>
    <row r="34" spans="1:12" ht="27" customHeight="1">
      <c r="A34" s="6">
        <v>4</v>
      </c>
      <c r="B34" s="18" t="s">
        <v>79</v>
      </c>
      <c r="C34" s="21"/>
      <c r="D34" s="16">
        <v>4</v>
      </c>
      <c r="E34" s="18" t="s">
        <v>86</v>
      </c>
      <c r="F34" s="21"/>
      <c r="G34" s="16">
        <v>4</v>
      </c>
      <c r="H34" s="18" t="s">
        <v>93</v>
      </c>
      <c r="I34" s="21"/>
      <c r="J34" s="16">
        <v>4</v>
      </c>
      <c r="K34" s="18" t="s">
        <v>100</v>
      </c>
      <c r="L34" s="21">
        <v>0</v>
      </c>
    </row>
    <row r="35" spans="1:12" ht="27" customHeight="1">
      <c r="A35" s="6">
        <v>5</v>
      </c>
      <c r="B35" s="18" t="s">
        <v>80</v>
      </c>
      <c r="C35" s="21"/>
      <c r="D35" s="16">
        <v>5</v>
      </c>
      <c r="E35" s="18" t="s">
        <v>87</v>
      </c>
      <c r="F35" s="21"/>
      <c r="G35" s="16">
        <v>5</v>
      </c>
      <c r="H35" s="18" t="s">
        <v>94</v>
      </c>
      <c r="I35" s="21"/>
      <c r="J35" s="16">
        <v>5</v>
      </c>
      <c r="K35" s="18" t="s">
        <v>101</v>
      </c>
      <c r="L35" s="21">
        <v>0</v>
      </c>
    </row>
    <row r="36" spans="1:12" ht="27" customHeight="1">
      <c r="A36" s="6">
        <v>6</v>
      </c>
      <c r="B36" s="18" t="s">
        <v>81</v>
      </c>
      <c r="C36" s="21"/>
      <c r="D36" s="16">
        <v>6</v>
      </c>
      <c r="E36" s="18" t="s">
        <v>88</v>
      </c>
      <c r="F36" s="21"/>
      <c r="G36" s="16">
        <v>6</v>
      </c>
      <c r="H36" s="18" t="s">
        <v>95</v>
      </c>
      <c r="I36" s="21"/>
      <c r="J36" s="16">
        <v>6</v>
      </c>
      <c r="K36" s="18" t="s">
        <v>102</v>
      </c>
      <c r="L36" s="21">
        <v>0</v>
      </c>
    </row>
    <row r="37" spans="1:12" ht="27" customHeight="1">
      <c r="A37" s="6">
        <v>7</v>
      </c>
      <c r="B37" s="19"/>
      <c r="C37" s="22"/>
      <c r="D37" s="16">
        <v>7</v>
      </c>
      <c r="E37" s="19" t="s">
        <v>89</v>
      </c>
      <c r="F37" s="22"/>
      <c r="G37" s="16">
        <v>7</v>
      </c>
      <c r="H37" s="19" t="s">
        <v>96</v>
      </c>
      <c r="I37" s="22">
        <v>1</v>
      </c>
      <c r="J37" s="16">
        <v>7</v>
      </c>
      <c r="K37" s="18" t="s">
        <v>103</v>
      </c>
      <c r="L37" s="21">
        <v>1</v>
      </c>
    </row>
    <row r="38" spans="1:12" ht="27" customHeight="1">
      <c r="A38" s="6"/>
      <c r="B38" s="11" t="s">
        <v>3</v>
      </c>
      <c r="C38" s="24">
        <f>SUM(C31:C37)</f>
        <v>2</v>
      </c>
      <c r="D38" s="12"/>
      <c r="E38" s="11" t="s">
        <v>3</v>
      </c>
      <c r="F38" s="24">
        <f>SUM(F31:F37)</f>
        <v>2</v>
      </c>
      <c r="G38" s="12"/>
      <c r="H38" s="11" t="s">
        <v>3</v>
      </c>
      <c r="I38" s="24">
        <f>SUM(I31:I37)</f>
        <v>1</v>
      </c>
      <c r="J38" s="12"/>
      <c r="K38" s="11" t="s">
        <v>3</v>
      </c>
      <c r="L38" s="24">
        <f>SUM(L31:L37)</f>
        <v>2</v>
      </c>
    </row>
    <row r="39" spans="1:12" s="3" customFormat="1" ht="15" customHeight="1">
      <c r="A39" s="2"/>
    </row>
    <row r="40" spans="1:12" ht="20.100000000000001" customHeight="1">
      <c r="B40" s="42" t="s">
        <v>19</v>
      </c>
      <c r="C40" s="5" t="s">
        <v>0</v>
      </c>
      <c r="D40" s="6"/>
      <c r="E40" s="44" t="s">
        <v>20</v>
      </c>
      <c r="F40" s="5" t="s">
        <v>0</v>
      </c>
      <c r="G40" s="6"/>
      <c r="H40" s="44" t="s">
        <v>8</v>
      </c>
      <c r="I40" s="5" t="s">
        <v>0</v>
      </c>
      <c r="J40" s="25"/>
      <c r="K40" s="26"/>
      <c r="L40" s="27"/>
    </row>
    <row r="41" spans="1:12" ht="24.95" customHeight="1">
      <c r="A41" s="7"/>
      <c r="B41" s="43"/>
      <c r="C41" s="23">
        <v>4</v>
      </c>
      <c r="D41" s="8"/>
      <c r="E41" s="45"/>
      <c r="F41" s="23">
        <v>66</v>
      </c>
      <c r="G41" s="8"/>
      <c r="H41" s="45"/>
      <c r="I41" s="23">
        <v>3</v>
      </c>
      <c r="J41" s="28"/>
      <c r="K41" s="29"/>
      <c r="L41" s="30"/>
    </row>
    <row r="42" spans="1:12" ht="11.25" customHeight="1">
      <c r="A42" s="7"/>
      <c r="B42" s="9" t="s">
        <v>1</v>
      </c>
      <c r="C42" s="10" t="s">
        <v>2</v>
      </c>
      <c r="D42" s="8"/>
      <c r="E42" s="9" t="s">
        <v>1</v>
      </c>
      <c r="F42" s="10" t="s">
        <v>2</v>
      </c>
      <c r="G42" s="8"/>
      <c r="H42" s="9" t="s">
        <v>1</v>
      </c>
      <c r="I42" s="10" t="s">
        <v>2</v>
      </c>
      <c r="J42" s="28"/>
      <c r="K42" s="31"/>
      <c r="L42" s="32"/>
    </row>
    <row r="43" spans="1:12" ht="27" customHeight="1">
      <c r="A43" s="6">
        <v>1</v>
      </c>
      <c r="B43" s="17" t="s">
        <v>104</v>
      </c>
      <c r="C43" s="20"/>
      <c r="D43" s="16">
        <v>1</v>
      </c>
      <c r="E43" s="17" t="s">
        <v>111</v>
      </c>
      <c r="F43" s="20">
        <v>29</v>
      </c>
      <c r="G43" s="16">
        <v>1</v>
      </c>
      <c r="H43" s="17" t="s">
        <v>118</v>
      </c>
      <c r="I43" s="20"/>
      <c r="J43" s="33"/>
      <c r="K43" s="34"/>
      <c r="L43" s="35"/>
    </row>
    <row r="44" spans="1:12" ht="27" customHeight="1">
      <c r="A44" s="6">
        <v>2</v>
      </c>
      <c r="B44" s="18" t="s">
        <v>105</v>
      </c>
      <c r="C44" s="21"/>
      <c r="D44" s="16">
        <v>2</v>
      </c>
      <c r="E44" s="18" t="s">
        <v>112</v>
      </c>
      <c r="F44" s="21">
        <v>1</v>
      </c>
      <c r="G44" s="16">
        <v>2</v>
      </c>
      <c r="H44" s="18" t="s">
        <v>119</v>
      </c>
      <c r="I44" s="21"/>
      <c r="J44" s="33"/>
      <c r="K44" s="34"/>
      <c r="L44" s="35"/>
    </row>
    <row r="45" spans="1:12" ht="27" customHeight="1">
      <c r="A45" s="6">
        <v>3</v>
      </c>
      <c r="B45" s="18" t="s">
        <v>106</v>
      </c>
      <c r="C45" s="21">
        <v>1</v>
      </c>
      <c r="D45" s="16">
        <v>3</v>
      </c>
      <c r="E45" s="18" t="s">
        <v>113</v>
      </c>
      <c r="F45" s="21">
        <v>0</v>
      </c>
      <c r="G45" s="16">
        <v>3</v>
      </c>
      <c r="H45" s="18" t="s">
        <v>120</v>
      </c>
      <c r="I45" s="21"/>
      <c r="J45" s="33"/>
      <c r="K45" s="34"/>
      <c r="L45" s="35"/>
    </row>
    <row r="46" spans="1:12" ht="27" customHeight="1">
      <c r="A46" s="6">
        <v>4</v>
      </c>
      <c r="B46" s="18" t="s">
        <v>107</v>
      </c>
      <c r="C46" s="21"/>
      <c r="D46" s="16">
        <v>4</v>
      </c>
      <c r="E46" s="18" t="s">
        <v>114</v>
      </c>
      <c r="F46" s="21">
        <v>3</v>
      </c>
      <c r="G46" s="16">
        <v>4</v>
      </c>
      <c r="H46" s="18" t="s">
        <v>121</v>
      </c>
      <c r="I46" s="21"/>
      <c r="J46" s="33"/>
      <c r="K46" s="34"/>
      <c r="L46" s="35"/>
    </row>
    <row r="47" spans="1:12" ht="27" customHeight="1">
      <c r="A47" s="6">
        <v>5</v>
      </c>
      <c r="B47" s="18" t="s">
        <v>108</v>
      </c>
      <c r="C47" s="21"/>
      <c r="D47" s="16">
        <v>5</v>
      </c>
      <c r="E47" s="18" t="s">
        <v>115</v>
      </c>
      <c r="F47" s="21">
        <v>8</v>
      </c>
      <c r="G47" s="16">
        <v>5</v>
      </c>
      <c r="H47" s="18" t="s">
        <v>122</v>
      </c>
      <c r="I47" s="21"/>
      <c r="J47" s="33"/>
      <c r="K47" s="34"/>
      <c r="L47" s="35"/>
    </row>
    <row r="48" spans="1:12" ht="27" customHeight="1">
      <c r="A48" s="6">
        <v>6</v>
      </c>
      <c r="B48" s="18" t="s">
        <v>109</v>
      </c>
      <c r="C48" s="21"/>
      <c r="D48" s="16">
        <v>6</v>
      </c>
      <c r="E48" s="18" t="s">
        <v>116</v>
      </c>
      <c r="F48" s="21">
        <v>32</v>
      </c>
      <c r="G48" s="16">
        <v>6</v>
      </c>
      <c r="H48" s="18" t="s">
        <v>123</v>
      </c>
      <c r="I48" s="21"/>
      <c r="J48" s="33"/>
      <c r="K48" s="34"/>
      <c r="L48" s="35"/>
    </row>
    <row r="49" spans="1:12" ht="27" customHeight="1">
      <c r="A49" s="6">
        <v>7</v>
      </c>
      <c r="B49" s="19" t="s">
        <v>110</v>
      </c>
      <c r="C49" s="22"/>
      <c r="D49" s="16">
        <v>7</v>
      </c>
      <c r="E49" s="19" t="s">
        <v>117</v>
      </c>
      <c r="F49" s="22">
        <v>0</v>
      </c>
      <c r="G49" s="16">
        <v>7</v>
      </c>
      <c r="H49" s="19" t="s">
        <v>124</v>
      </c>
      <c r="I49" s="21"/>
      <c r="J49" s="33"/>
      <c r="K49" s="34"/>
      <c r="L49" s="35"/>
    </row>
    <row r="50" spans="1:12" ht="27" customHeight="1">
      <c r="A50" s="6"/>
      <c r="B50" s="11" t="s">
        <v>3</v>
      </c>
      <c r="C50" s="24">
        <f>SUM(C43:C49)</f>
        <v>1</v>
      </c>
      <c r="D50" s="12"/>
      <c r="E50" s="11" t="s">
        <v>3</v>
      </c>
      <c r="F50" s="24">
        <f>SUM(F43:F49)</f>
        <v>73</v>
      </c>
      <c r="G50" s="12"/>
      <c r="H50" s="11" t="s">
        <v>3</v>
      </c>
      <c r="I50" s="24">
        <f>SUM(I43:I49)</f>
        <v>0</v>
      </c>
      <c r="J50" s="36"/>
      <c r="K50" s="37"/>
      <c r="L50" s="38"/>
    </row>
  </sheetData>
  <mergeCells count="20">
    <mergeCell ref="B4:B5"/>
    <mergeCell ref="E4:E5"/>
    <mergeCell ref="H4:H5"/>
    <mergeCell ref="K4:K5"/>
    <mergeCell ref="K16:K17"/>
    <mergeCell ref="B28:B29"/>
    <mergeCell ref="E28:E29"/>
    <mergeCell ref="H28:H29"/>
    <mergeCell ref="K28:K29"/>
    <mergeCell ref="H16:H17"/>
    <mergeCell ref="A1:L1"/>
    <mergeCell ref="A2:E2"/>
    <mergeCell ref="H2:J2"/>
    <mergeCell ref="G3:H3"/>
    <mergeCell ref="I3:L3"/>
    <mergeCell ref="B40:B41"/>
    <mergeCell ref="E40:E41"/>
    <mergeCell ref="H40:H41"/>
    <mergeCell ref="B16:B17"/>
    <mergeCell ref="E16:E17"/>
  </mergeCells>
  <conditionalFormatting sqref="C19:C25">
    <cfRule type="cellIs" dxfId="145" priority="29" stopIfTrue="1" operator="greaterThan">
      <formula>$C$17*2</formula>
    </cfRule>
  </conditionalFormatting>
  <conditionalFormatting sqref="F19:F25">
    <cfRule type="cellIs" dxfId="144" priority="28" stopIfTrue="1" operator="greaterThan">
      <formula>$F$17*2</formula>
    </cfRule>
  </conditionalFormatting>
  <conditionalFormatting sqref="I19:I25">
    <cfRule type="cellIs" dxfId="143" priority="27" stopIfTrue="1" operator="greaterThan">
      <formula>$I$17*2</formula>
    </cfRule>
  </conditionalFormatting>
  <conditionalFormatting sqref="L19:L25">
    <cfRule type="cellIs" dxfId="142" priority="26" stopIfTrue="1" operator="greaterThan">
      <formula>$L$17*2</formula>
    </cfRule>
  </conditionalFormatting>
  <conditionalFormatting sqref="F31:F37">
    <cfRule type="cellIs" dxfId="141" priority="25" stopIfTrue="1" operator="greaterThan">
      <formula>$F$29*2</formula>
    </cfRule>
  </conditionalFormatting>
  <conditionalFormatting sqref="I31:I37">
    <cfRule type="cellIs" dxfId="140" priority="24" stopIfTrue="1" operator="greaterThan">
      <formula>$I$29*2</formula>
    </cfRule>
  </conditionalFormatting>
  <conditionalFormatting sqref="L31:L37">
    <cfRule type="cellIs" dxfId="139" priority="23" stopIfTrue="1" operator="greaterThan">
      <formula>$L$29*2</formula>
    </cfRule>
  </conditionalFormatting>
  <conditionalFormatting sqref="C7:C13">
    <cfRule type="cellIs" dxfId="138" priority="22" stopIfTrue="1" operator="greaterThan">
      <formula>$C$5*2</formula>
    </cfRule>
  </conditionalFormatting>
  <conditionalFormatting sqref="F43:F49">
    <cfRule type="cellIs" dxfId="137" priority="21" stopIfTrue="1" operator="greaterThan">
      <formula>$F$41*2</formula>
    </cfRule>
  </conditionalFormatting>
  <conditionalFormatting sqref="I43:I49">
    <cfRule type="cellIs" dxfId="136" priority="20" stopIfTrue="1" operator="greaterThan">
      <formula>$I$41*2</formula>
    </cfRule>
  </conditionalFormatting>
  <conditionalFormatting sqref="L43:L49">
    <cfRule type="cellIs" dxfId="135" priority="19" stopIfTrue="1" operator="greaterThan">
      <formula>$L$41*2</formula>
    </cfRule>
  </conditionalFormatting>
  <conditionalFormatting sqref="C43:C49">
    <cfRule type="cellIs" dxfId="134" priority="18" stopIfTrue="1" operator="greaterThan">
      <formula>$C$41*2</formula>
    </cfRule>
  </conditionalFormatting>
  <conditionalFormatting sqref="C31:C37">
    <cfRule type="cellIs" dxfId="133" priority="17" stopIfTrue="1" operator="greaterThan">
      <formula>$C$29*2</formula>
    </cfRule>
  </conditionalFormatting>
  <conditionalFormatting sqref="L7:L13">
    <cfRule type="cellIs" dxfId="132" priority="16" stopIfTrue="1" operator="greaterThan">
      <formula>$L$5*2</formula>
    </cfRule>
  </conditionalFormatting>
  <conditionalFormatting sqref="I7:I13">
    <cfRule type="cellIs" dxfId="131" priority="15" stopIfTrue="1" operator="greaterThan">
      <formula>$I$5*2</formula>
    </cfRule>
  </conditionalFormatting>
  <conditionalFormatting sqref="F7:F13">
    <cfRule type="cellIs" dxfId="130" priority="14" stopIfTrue="1" operator="greaterThan">
      <formula>$F$5*2</formula>
    </cfRule>
  </conditionalFormatting>
  <conditionalFormatting sqref="C14">
    <cfRule type="cellIs" dxfId="129" priority="13" stopIfTrue="1" operator="greaterThan">
      <formula>$C$5*2</formula>
    </cfRule>
  </conditionalFormatting>
  <conditionalFormatting sqref="F14">
    <cfRule type="cellIs" dxfId="128" priority="12" stopIfTrue="1" operator="greaterThan">
      <formula>$F$5*2</formula>
    </cfRule>
  </conditionalFormatting>
  <conditionalFormatting sqref="I14">
    <cfRule type="cellIs" dxfId="127" priority="11" stopIfTrue="1" operator="greaterThan">
      <formula>$I$5*2</formula>
    </cfRule>
  </conditionalFormatting>
  <conditionalFormatting sqref="L14">
    <cfRule type="cellIs" dxfId="126" priority="10" stopIfTrue="1" operator="greaterThan">
      <formula>$L$5*2</formula>
    </cfRule>
  </conditionalFormatting>
  <conditionalFormatting sqref="C26">
    <cfRule type="cellIs" dxfId="125" priority="9" stopIfTrue="1" operator="greaterThan">
      <formula>$C$17*2</formula>
    </cfRule>
  </conditionalFormatting>
  <conditionalFormatting sqref="F26">
    <cfRule type="cellIs" dxfId="124" priority="8" stopIfTrue="1" operator="greaterThan">
      <formula>$F$17*2</formula>
    </cfRule>
  </conditionalFormatting>
  <conditionalFormatting sqref="I26">
    <cfRule type="cellIs" dxfId="123" priority="7" stopIfTrue="1" operator="greaterThan">
      <formula>$I$17+2</formula>
    </cfRule>
  </conditionalFormatting>
  <conditionalFormatting sqref="L26">
    <cfRule type="cellIs" dxfId="122" priority="6" stopIfTrue="1" operator="greaterThan">
      <formula>$L$17*2</formula>
    </cfRule>
  </conditionalFormatting>
  <conditionalFormatting sqref="C38">
    <cfRule type="cellIs" dxfId="121" priority="5" stopIfTrue="1" operator="greaterThan">
      <formula>$C$29*2</formula>
    </cfRule>
  </conditionalFormatting>
  <conditionalFormatting sqref="F38">
    <cfRule type="cellIs" dxfId="120" priority="4" stopIfTrue="1" operator="greaterThan">
      <formula>$F$29*2</formula>
    </cfRule>
  </conditionalFormatting>
  <conditionalFormatting sqref="I38">
    <cfRule type="cellIs" dxfId="119" priority="3" stopIfTrue="1" operator="greaterThan">
      <formula>$I$29*2</formula>
    </cfRule>
  </conditionalFormatting>
  <conditionalFormatting sqref="L38">
    <cfRule type="cellIs" dxfId="118" priority="2" stopIfTrue="1" operator="greaterThan">
      <formula>$L$29*2</formula>
    </cfRule>
  </conditionalFormatting>
  <conditionalFormatting sqref="C50 F50 I50 L50">
    <cfRule type="cellIs" dxfId="117" priority="1" stopIfTrue="1" operator="greaterThan">
      <formula>'  Sez 1'!#REF!*2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</vt:i4>
      </vt:variant>
    </vt:vector>
  </HeadingPairs>
  <TitlesOfParts>
    <vt:vector size="15" baseType="lpstr">
      <vt:lpstr>Preferenze Tutte le Sez.</vt:lpstr>
      <vt:lpstr>  Sez 1</vt:lpstr>
      <vt:lpstr>  Sez 2</vt:lpstr>
      <vt:lpstr> Sez 3</vt:lpstr>
      <vt:lpstr> Sez 4</vt:lpstr>
      <vt:lpstr> Sez 5</vt:lpstr>
      <vt:lpstr>  Sez 6</vt:lpstr>
      <vt:lpstr> Sez 7</vt:lpstr>
      <vt:lpstr>  Sez 8</vt:lpstr>
      <vt:lpstr>  Sez 9</vt:lpstr>
      <vt:lpstr> Sez 10</vt:lpstr>
      <vt:lpstr>  Sez 11</vt:lpstr>
      <vt:lpstr>  Sez 12</vt:lpstr>
      <vt:lpstr>'  Sez 1'!Titoli_stampa</vt:lpstr>
      <vt:lpstr>'Preferenze Tutte le Sez.'!Titoli_stampa</vt:lpstr>
    </vt:vector>
  </TitlesOfParts>
  <Company>MININTERNO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francesco.picone</dc:creator>
  <cp:lastModifiedBy>Rosario Dimaio</cp:lastModifiedBy>
  <cp:lastPrinted>2025-10-06T19:56:54Z</cp:lastPrinted>
  <dcterms:created xsi:type="dcterms:W3CDTF">2014-11-08T09:47:30Z</dcterms:created>
  <dcterms:modified xsi:type="dcterms:W3CDTF">2025-10-06T22:03:09Z</dcterms:modified>
</cp:coreProperties>
</file>